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hidalgo\Desktop\"/>
    </mc:Choice>
  </mc:AlternateContent>
  <bookViews>
    <workbookView xWindow="0" yWindow="0" windowWidth="28800" windowHeight="12000" tabRatio="599" firstSheet="1" activeTab="1"/>
  </bookViews>
  <sheets>
    <sheet name="Instituciones" sheetId="6" state="hidden" r:id="rId1"/>
    <sheet name="Matriz Riesgos" sheetId="2" r:id="rId2"/>
    <sheet name="DATOS" sheetId="3" state="hidden" r:id="rId3"/>
  </sheets>
  <definedNames>
    <definedName name="_xlnm._FilterDatabase" localSheetId="1" hidden="1">'Matriz Riesgos'!$A$22:$AI$329</definedName>
    <definedName name="AGRICULTURA">Instituciones!$C$2:$C$12</definedName>
    <definedName name="AUTOMATIZACION">DATOS!$I$4:$I$6</definedName>
    <definedName name="BIENES_NACIONALES">Instituciones!$D$2</definedName>
    <definedName name="CARABINEROS_DE_CHILE">Instituciones!$BI$59</definedName>
    <definedName name="CORPORACIÓN_DE_FOMENTO_DE_LA_PRODUCCIÓN">Instituciones!$BD$59</definedName>
    <definedName name="CULTURAS_LAS_ARTES_Y_EL_PATRIMONIO_CULTURAL">Instituciones!$E$2:$E$4</definedName>
    <definedName name="CUMPLE">DATOS!$F$4:$F$6</definedName>
    <definedName name="DEFENSA_NACIONAL">Instituciones!$F$2:$F$9</definedName>
    <definedName name="DEPORTE">Instituciones!$Z$2:$Z$3</definedName>
    <definedName name="DESARROLLO_SOCIAL">Instituciones!$P$2:$P$8</definedName>
    <definedName name="DIRECCIÓN_DE_EDUCACIÓN_PÚBLICA">Instituciones!$BJ$59:$BJ$62</definedName>
    <definedName name="DIRECCIÓN_DE_PREVISIÓN_DE_CARABINEROS_DE_CHILE">Instituciones!$BH$59:$BH$60</definedName>
    <definedName name="DIRECCIÓN_GENERAL_DE_OBRAS_PÚBLICAS">Instituciones!$BK$59</definedName>
    <definedName name="ECONOMÍA_FOMENTO_Y_TURISMO">Instituciones!$G$2:$G$14</definedName>
    <definedName name="EDUCACIÓN">Instituciones!$H$2:$H$10</definedName>
    <definedName name="empresas_estado">Instituciones!$B$2:$B$35</definedName>
    <definedName name="ENERGÍA">Instituciones!$I$2:$I$5</definedName>
    <definedName name="ESTRATEGIA">DATOS!$J$4:$J$7</definedName>
    <definedName name="fuente">DATOS!$L$4:$L$5</definedName>
    <definedName name="HACIENDA">Instituciones!$J$2:$J$14</definedName>
    <definedName name="IMPACTO">DATOS!$D$4:$D$8</definedName>
    <definedName name="INTERIOR_Y_SEGURIDAD_PÚBLICA">Instituciones!$K$2:$K$26</definedName>
    <definedName name="JUSTICIA">Instituciones!$L$2:$L$12</definedName>
    <definedName name="MEDIO_AMBIENTE">Instituciones!$M$2:$M$4</definedName>
    <definedName name="MINERÍA">Instituciones!$N$2:$N$4</definedName>
    <definedName name="Ministerio">Instituciones!$A$2:$A$26</definedName>
    <definedName name="MUJER_Y_LA_EQUIDAD_DE_GÉNERO">Instituciones!$V$2:$V$3</definedName>
    <definedName name="normas_control">DATOS!$F$4:$F$6</definedName>
    <definedName name="OBRAS_PÚBLICAS">Instituciones!$O$2:$O$14</definedName>
    <definedName name="OPORTUNIDAD">DATOS!$H$4:$H$6</definedName>
    <definedName name="PERIODICIDAD">DATOS!$G$4:$G$6</definedName>
    <definedName name="PRESIDENCIA_DE_LA_REPÚBLICA">Instituciones!$Q$2</definedName>
    <definedName name="PROBABILIDAD">DATOS!$B$4:$B$8</definedName>
    <definedName name="REGION">Instituciones!$BM$2:$BM$18</definedName>
    <definedName name="RELACIONES_EXTERIORES">Instituciones!$R$2:$R$6</definedName>
    <definedName name="SALUD">Instituciones!$S$2:$S$39</definedName>
    <definedName name="SECRETARÍA_GENERAL_DE_GOBIERNO">Instituciones!$T$2:$T$3</definedName>
    <definedName name="SECRETARÍA_GENERAL_DE_LA_PRESIDENCIA_DE_LA_REPÚBLICA">Instituciones!$U$2</definedName>
    <definedName name="SERVICIO_DE_GOBIERNO_INTERIOR">Instituciones!$C$59:$C$126</definedName>
    <definedName name="SERVICIO_DE_SALUD_ACONCAGUA">Instituciones!$D$59:$D$68</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Instituciones!$T$59:$T$64</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Instituciones!$Y$59:$Y$63</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Instituciones!$AE$59:$AE$68</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everidad">DATOS!$M$4:$M$7</definedName>
    <definedName name="SI_NO">DATOS!$N$4:$N$5</definedName>
    <definedName name="SUBSECRETARÍA_DE_AGRICULTURA">Instituciones!$AI$59:$AI$74</definedName>
    <definedName name="SUBSECRETARÍA_DE_BIENES_NACIONALES">Instituciones!$AX$59:$AX$74</definedName>
    <definedName name="SUBSECRETARÍA_DE_DEFENSA">Instituciones!$BC$59:$BC$60</definedName>
    <definedName name="SUBSECRETARÍA_DE_DEPORTES">Instituciones!$BG$59:$BG$74</definedName>
    <definedName name="SUBSECRETARÍA_DE_ECONOMÍA_Y_EMPRESAS_DE_MENOR_TAMAÑO">Instituciones!$AK$59:$AK$74</definedName>
    <definedName name="SUBSECRETARÍA_DE_EDUCACIÓN">Instituciones!$AL$59:$AL$74</definedName>
    <definedName name="SUBSECRETARÍA_DE_ENERGÍA">Instituciones!$AM$59:$AM$74</definedName>
    <definedName name="SUBSECRETARÍA_DE_EVALUACIÓN_SOCIAL">Instituciones!$BF$59</definedName>
    <definedName name="SUBSECRETARÍA_DE_HACIENDA">Instituciones!$AN$59:$AN$74</definedName>
    <definedName name="SUBSECRETARÍA_DE_JUSTICIA">Instituciones!$AO$59:$AO$74</definedName>
    <definedName name="SUBSECRETARÍA_DE_MINERÍA">Instituciones!$AP$59:$AP$74</definedName>
    <definedName name="SUBSECRETARÍA_DE_OBRAS_PÚBLICAS">Instituciones!$AQ$59:$AQ$74</definedName>
    <definedName name="SUBSECRETARÍA_DE_RELACIONES_EXTERIORES">Instituciones!$AZ$59</definedName>
    <definedName name="SUBSECRETARÍA_DE_SALUD">Instituciones!$AH$59:$AH$74</definedName>
    <definedName name="SUBSECRETARÍA_DE_SERVICIOS_SOCIALES">Instituciones!$AR$59:$AR$74</definedName>
    <definedName name="SUBSECRETARÍA_DE_TELECOMUNICACIONES">Instituciones!$BE$59</definedName>
    <definedName name="SUBSECRETARÍA_DE_TRANSPORTES">Instituciones!$AV$59:$AV$74</definedName>
    <definedName name="SUBSECRETARÍA_DE_VIVIENDA_Y_URBANISMO">Instituciones!$AW$59:$AW$74</definedName>
    <definedName name="SUBSECRETARÍA_DEL_INTERIOR">Instituciones!$AT$59:$AT$60</definedName>
    <definedName name="SUBSECRETARÍA_DEL_MEDIO_AMBIENTE">Instituciones!$AY$59:$AY$74</definedName>
    <definedName name="SUBSECRETARÍA_DEL_TRABAJO">Instituciones!$AU$59:$AU$74</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tipo_riesgo">DATOS!$K$4:$K$15</definedName>
    <definedName name="TRABAJO_Y_PREVISIÓN_SOCIAL">Instituciones!$W$2:$W$11</definedName>
    <definedName name="TRANSPORTES_Y_TELECOMUNICACIONES">Instituciones!$X$2:$X$4</definedName>
    <definedName name="TRANSVERSALES">DATOS!$A$4:$A$47</definedName>
    <definedName name="VIVIENDA_Y_URBANISMO">Instituciones!$Y$2:$Y$18</definedName>
  </definedNames>
  <calcPr calcId="152511"/>
</workbook>
</file>

<file path=xl/calcChain.xml><?xml version="1.0" encoding="utf-8"?>
<calcChain xmlns="http://schemas.openxmlformats.org/spreadsheetml/2006/main">
  <c r="C292" i="6" l="1"/>
  <c r="A82" i="6"/>
  <c r="A81" i="6"/>
  <c r="A80" i="6"/>
  <c r="A79" i="6"/>
  <c r="BU56" i="6"/>
  <c r="BT56" i="6"/>
  <c r="BS56" i="6"/>
  <c r="BR56" i="6"/>
  <c r="BQ56" i="6"/>
  <c r="BP56" i="6"/>
  <c r="BO56" i="6"/>
  <c r="BN56" i="6"/>
  <c r="BM56" i="6"/>
  <c r="BL56" i="6"/>
  <c r="BK56" i="6"/>
  <c r="BJ56" i="6"/>
  <c r="BI56" i="6"/>
  <c r="BH56" i="6"/>
  <c r="BG56" i="6"/>
  <c r="BF56" i="6"/>
  <c r="BE56" i="6"/>
  <c r="BD56" i="6"/>
  <c r="BC56" i="6"/>
  <c r="BB56" i="6"/>
  <c r="BA56" i="6"/>
  <c r="AZ56" i="6"/>
  <c r="AY56" i="6"/>
  <c r="AX56" i="6"/>
  <c r="AW56" i="6"/>
  <c r="AV56" i="6"/>
  <c r="AU56" i="6"/>
  <c r="AT56" i="6"/>
  <c r="AS56" i="6"/>
  <c r="AR56" i="6"/>
  <c r="AQ56" i="6"/>
  <c r="AP56" i="6"/>
  <c r="AO56" i="6"/>
  <c r="AN56" i="6"/>
  <c r="AM56" i="6"/>
  <c r="AL56" i="6"/>
  <c r="AK56" i="6"/>
  <c r="AJ56" i="6"/>
  <c r="AI56" i="6"/>
  <c r="AH56" i="6"/>
  <c r="AG56" i="6"/>
  <c r="AF56" i="6"/>
  <c r="AE56" i="6"/>
  <c r="AD56" i="6"/>
  <c r="AC56" i="6"/>
  <c r="AB56" i="6"/>
  <c r="AA56" i="6"/>
  <c r="Y56" i="6"/>
  <c r="X56" i="6"/>
  <c r="W56" i="6"/>
  <c r="V56" i="6"/>
  <c r="U56" i="6"/>
  <c r="T56" i="6"/>
  <c r="S56" i="6"/>
  <c r="R56" i="6"/>
  <c r="Q56" i="6"/>
  <c r="P56" i="6"/>
  <c r="O56" i="6"/>
  <c r="N56" i="6"/>
  <c r="M56" i="6"/>
  <c r="L56" i="6"/>
  <c r="K56" i="6"/>
  <c r="J56" i="6"/>
  <c r="I56" i="6"/>
  <c r="H56" i="6"/>
  <c r="G56" i="6"/>
  <c r="F56" i="6"/>
  <c r="E56" i="6"/>
  <c r="D56" i="6"/>
  <c r="C56" i="6"/>
  <c r="Z42" i="6"/>
  <c r="Y42" i="6"/>
  <c r="X42" i="6"/>
  <c r="W42" i="6"/>
  <c r="V42" i="6"/>
  <c r="U42" i="6"/>
  <c r="T42" i="6"/>
  <c r="S42" i="6"/>
  <c r="R42" i="6"/>
  <c r="Q42" i="6"/>
  <c r="P42" i="6"/>
  <c r="O42" i="6"/>
  <c r="N42" i="6"/>
  <c r="M42" i="6"/>
  <c r="L42" i="6"/>
  <c r="K42" i="6"/>
  <c r="J42" i="6"/>
  <c r="I42" i="6"/>
  <c r="H42" i="6"/>
  <c r="G42" i="6"/>
  <c r="F42" i="6"/>
  <c r="E42" i="6"/>
  <c r="D42" i="6"/>
  <c r="C42" i="6"/>
  <c r="BQ27" i="6"/>
  <c r="BQ26" i="6"/>
  <c r="BQ25" i="6"/>
  <c r="BQ24" i="6"/>
  <c r="BQ23" i="6"/>
  <c r="BQ22" i="6"/>
  <c r="BQ21" i="6"/>
  <c r="BQ20" i="6"/>
  <c r="BQ19" i="6"/>
  <c r="BQ18" i="6"/>
  <c r="BQ17" i="6"/>
  <c r="BQ16" i="6"/>
  <c r="BQ15" i="6"/>
  <c r="BQ14" i="6"/>
  <c r="BQ13" i="6"/>
  <c r="BQ12" i="6"/>
  <c r="BQ11" i="6"/>
  <c r="BQ10" i="6"/>
  <c r="BQ9" i="6"/>
  <c r="BQ8" i="6"/>
  <c r="BQ7" i="6"/>
  <c r="BQ6" i="6"/>
  <c r="BQ5" i="6"/>
  <c r="BQ4" i="6"/>
  <c r="BQ3" i="6"/>
  <c r="BQ2" i="6"/>
</calcChain>
</file>

<file path=xl/comments1.xml><?xml version="1.0" encoding="utf-8"?>
<comments xmlns="http://schemas.openxmlformats.org/spreadsheetml/2006/main">
  <authors>
    <author>mcamacho</author>
  </authors>
  <commentList>
    <comment ref="P7" authorId="0" shape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comments2.xml><?xml version="1.0" encoding="utf-8"?>
<comments xmlns="http://schemas.openxmlformats.org/spreadsheetml/2006/main">
  <authors>
    <author>rcorrea</author>
    <author>Ricardo Correa</author>
    <author>Daniel Santelices</author>
  </authors>
  <commentList>
    <comment ref="A14" authorId="0" shapeId="0">
      <text>
        <r>
          <rPr>
            <b/>
            <sz val="10"/>
            <color indexed="81"/>
            <rFont val="Tahoma"/>
            <family val="2"/>
          </rPr>
          <t>Proceso transversal:
Se debe asociar cada proceso a un proceso transversal a la Administración del Estado, según la clasificación entregada por el Consejo de Auditoría</t>
        </r>
      </text>
    </comment>
    <comment ref="Y14" authorId="0" shapeId="0">
      <text>
        <r>
          <rPr>
            <b/>
            <sz val="10"/>
            <color indexed="81"/>
            <rFont val="Tahoma"/>
            <family val="2"/>
          </rPr>
          <t>Exposición al riesgo:</t>
        </r>
        <r>
          <rPr>
            <sz val="10"/>
            <color indexed="81"/>
            <rFont val="Tahoma"/>
            <family val="2"/>
          </rPr>
          <t xml:space="preserve">
Corresponderá al riesgo residual después de aplicados los controles claves.
</t>
        </r>
        <r>
          <rPr>
            <b/>
            <sz val="10"/>
            <color indexed="81"/>
            <rFont val="Tahoma"/>
            <family val="2"/>
          </rPr>
          <t>Se cuantifica:</t>
        </r>
        <r>
          <rPr>
            <sz val="10"/>
            <color indexed="81"/>
            <rFont val="Tahoma"/>
            <family val="2"/>
          </rPr>
          <t xml:space="preserve">
</t>
        </r>
        <r>
          <rPr>
            <u/>
            <sz val="10"/>
            <color indexed="81"/>
            <rFont val="Tahoma"/>
            <family val="2"/>
          </rPr>
          <t xml:space="preserve">Nivel de severidad del riesgo específico              </t>
        </r>
        <r>
          <rPr>
            <sz val="10"/>
            <color indexed="81"/>
            <rFont val="Tahoma"/>
            <family val="2"/>
          </rPr>
          <t xml:space="preserve">
Nivel de eficiencia del control clave asociado al riesgo
</t>
        </r>
      </text>
    </comment>
    <comment ref="A16" authorId="0" shapeId="0">
      <text>
        <r>
          <rPr>
            <b/>
            <sz val="10"/>
            <color indexed="81"/>
            <rFont val="Tahoma"/>
            <family val="2"/>
          </rPr>
          <t>Proceso transversal:
Se debe asociar cada proceso a un proceso transversal a la Administración del Estado, según la clasificación entregada por el Consejo de Auditoría</t>
        </r>
      </text>
    </comment>
    <comment ref="B16" authorId="1" shapeId="0">
      <text>
        <r>
          <rPr>
            <b/>
            <sz val="10"/>
            <color indexed="81"/>
            <rFont val="Tahoma"/>
            <family val="2"/>
          </rPr>
          <t xml:space="preserve">Proceso:
Se debe identificar el proceso crítico a analizar según la metodología descrita en el Documento Técnico N° 70. La identificación de procesos, subprocesos y etapas es una labor que los Servicios deberían tener realizada y respaldada a través de documentos formales.
</t>
        </r>
        <r>
          <rPr>
            <b/>
            <sz val="8"/>
            <color indexed="81"/>
            <rFont val="Tahoma"/>
            <family val="2"/>
          </rPr>
          <t xml:space="preserve">
</t>
        </r>
      </text>
    </comment>
    <comment ref="C16" authorId="0" shapeId="0">
      <text>
        <r>
          <rPr>
            <b/>
            <sz val="10"/>
            <color indexed="81"/>
            <rFont val="Tahoma"/>
            <family val="2"/>
          </rPr>
          <t>Se deben identificar los subprocesos que integran cada uno de los procesos críticos. Corresponden a aquellos componentes principales en el desarrollo de los procesos.</t>
        </r>
      </text>
    </comment>
    <comment ref="D16" authorId="1" shapeId="0">
      <text>
        <r>
          <rPr>
            <b/>
            <sz val="10"/>
            <color indexed="81"/>
            <rFont val="Tahoma"/>
            <family val="2"/>
          </rPr>
          <t>Ponderación estratégica subproceso : valor entre 0 y 1, según el el peso relativo que cada subproceso tiene dentro de un proceso crítico, esto atendiendo a la relevancia o importancia estratégica que tiene cada subproceso en la consecución exitosa de los objetivos de cada proceso crítico. Esta ponderación de los subprocesos debe ser justificada adecuadamente, considerándose para esta labor algunas variables definidas en la Guía Técnica N° 70. La ponderación porcentual distribuida en todos los subprocesos componentes de un proceso crítico, debe sumar 1 (en otras palabras 100%).</t>
        </r>
      </text>
    </comment>
    <comment ref="E16" authorId="0" shapeId="0">
      <text>
        <r>
          <rPr>
            <b/>
            <sz val="10"/>
            <color indexed="81"/>
            <rFont val="Tahoma"/>
            <family val="2"/>
          </rPr>
          <t>Etapas:
Cuando sea posible seguir desagregando la estructura para análisis dentro de cada subproceso, se deberá identificar las etapas que lo conforman y que equivalen a las acciones o actividades que en conjunto forman el subproceso.</t>
        </r>
      </text>
    </comment>
    <comment ref="F16" authorId="0" shapeId="0">
      <text>
        <r>
          <rPr>
            <b/>
            <sz val="10"/>
            <color indexed="81"/>
            <rFont val="Tahoma"/>
            <family val="2"/>
          </rPr>
          <t>Se deben identificar objetivos operativos, es decir, aquella meta o finalidad que se persigue cumplir mediante la ejecución de una etapa o mediante la ejecución de un subproceso; si la desagregación fue sólo a nivel de subproceso. Siempre hay que tener presente que los objetivos del proceso, subproceso o etapa están establecidas a través de documentos formales
(bases administrativas o técnicas, normas internas, programas, términos de referencia, etc.) en forma explícita o implícita, lo que implica una labor de estudio y análisis de la documentación regulatoria y de soporte en los procesos</t>
        </r>
      </text>
    </comment>
    <comment ref="G16" authorId="0" shapeId="0">
      <text>
        <r>
          <rPr>
            <b/>
            <sz val="10"/>
            <color indexed="81"/>
            <rFont val="Tahoma"/>
            <family val="2"/>
          </rPr>
          <t>Riesgo:</t>
        </r>
        <r>
          <rPr>
            <sz val="10"/>
            <color indexed="81"/>
            <rFont val="Tahoma"/>
            <family val="2"/>
          </rPr>
          <t xml:space="preserve">
</t>
        </r>
        <r>
          <rPr>
            <b/>
            <sz val="10"/>
            <color indexed="81"/>
            <rFont val="Tahoma"/>
            <family val="2"/>
          </rPr>
          <t>Se debe identificar el o los riesgos relevantes que se presentan asociados a los objetivos en cada proceso crítico, subproceso o etapa, entendiendo como tales a la incertidumbre sobre los objetivos operativos, así como a la posibilidad (probabilidad) de que un acontecimiento ocurra y afecte (consecuencia o impacto) negativamente a la consecución total o parcial de los objetivos operativos.
Considerar que una etapa podría tener más de un riesgo</t>
        </r>
      </text>
    </comment>
    <comment ref="I16" authorId="1" shapeId="0">
      <text>
        <r>
          <rPr>
            <b/>
            <sz val="10"/>
            <color indexed="81"/>
            <rFont val="Tahoma"/>
            <family val="2"/>
          </rPr>
          <t>La fuente u origen de los riesgos, puede ser externa o interna, pero todos los riesgos deben tener asignado solo una fuente de acuerdo con el origen que sea más relevante para el riesgo. Los riesgos de fuente externa, son aquellos que tienen su origen en situaciones que están fuera de la administración y control de la organización gubernamental, como los cambios políticos y sociales. Al contrario, son de fuente interna, los que se originan al interior de la Organización, como los relacionados a las capacidades del personal y a la efectividad de los sistemas de información.</t>
        </r>
        <r>
          <rPr>
            <sz val="8"/>
            <color indexed="81"/>
            <rFont val="Tahoma"/>
            <family val="2"/>
          </rPr>
          <t xml:space="preserve">
</t>
        </r>
      </text>
    </comment>
    <comment ref="J16" authorId="1" shapeId="0">
      <text>
        <r>
          <rPr>
            <b/>
            <sz val="10"/>
            <color indexed="81"/>
            <rFont val="Tahoma"/>
            <family val="2"/>
          </rPr>
          <t>Clasificación de la naturaleza del riesgo de acuerdo a tipología definida por el Consejo de Auditoría en el Guía Técnica N° 70.</t>
        </r>
      </text>
    </comment>
    <comment ref="K16" authorId="2" shapeId="0">
      <text>
        <r>
          <rPr>
            <b/>
            <sz val="9"/>
            <color indexed="81"/>
            <rFont val="Tahoma"/>
            <family val="2"/>
          </rPr>
          <t>Se debe determinar, si es posible asociar una señal de alerta de delito LA/FT/DF al riesgo identificado, si este es el caso, se debe indicar SI. En el caso que no sea posible asociar una señal de alerta de delito LA/FT/DF al riesgo, debe indicarse que No.</t>
        </r>
      </text>
    </comment>
    <comment ref="L16" authorId="2" shapeId="0">
      <text>
        <r>
          <rPr>
            <b/>
            <sz val="9"/>
            <color indexed="81"/>
            <rFont val="Tahoma"/>
            <family val="2"/>
          </rPr>
          <t>Se debe identificar el o los cargos funcionarios que se relacionan de manera teórica y más directamente con el riesgo y/o Señal de Alerta LA/FT/DF asociada.</t>
        </r>
      </text>
    </comment>
    <comment ref="S16" authorId="1" shapeId="0">
      <text>
        <r>
          <rPr>
            <b/>
            <sz val="10"/>
            <color indexed="81"/>
            <rFont val="Tahoma"/>
            <family val="2"/>
          </rPr>
          <t>Control Clave:
Se debe identificar los controles claves asociados a los riesgos específicos, cuya función es mitigar la materialización de la ocurrencia del riesgo.
Los controles deben describirse en forma detallada, señalando quién lo realiza, qué actividades desarrolla, cómo las ejecuta y cuándo y como se evidencia su cumplimiento.</t>
        </r>
        <r>
          <rPr>
            <b/>
            <sz val="8"/>
            <color indexed="81"/>
            <rFont val="Tahoma"/>
            <family val="2"/>
          </rPr>
          <t xml:space="preserve">
</t>
        </r>
      </text>
    </comment>
    <comment ref="T16" authorId="1" shapeId="0">
      <text>
        <r>
          <rPr>
            <b/>
            <sz val="10"/>
            <color indexed="81"/>
            <rFont val="Tahoma"/>
            <family val="2"/>
          </rPr>
          <t xml:space="preserve">SI= CUMPLIMIENTO ADECUADO
NO= INSUFICIENTE
SIN CONTROL (EN CASO DE NO EXISTIR CONTROL)
Evaluar si el control mitigante asociado a un riesgo tiene un nivel de cumplimiento adecuado respecto de los requisitos de control básicos que en este modelo se han relevado para dar razonable seguridad de cumplimiento de los objetivos y metas. Esto implica realizar un análisis integral de los referidos requisitos (segregación, autorización, formalización, etc.) y determinar si éstas se cumplen de para un control examinado en particular.
Para mayor detalle de los requisitos de controles adecuados, ver Anexo Nº 9 del Documento Técnico N°70”
</t>
        </r>
      </text>
    </comment>
    <comment ref="X16" authorId="0" shapeId="0">
      <text>
        <r>
          <rPr>
            <b/>
            <sz val="10"/>
            <color indexed="81"/>
            <rFont val="Tahoma"/>
            <family val="2"/>
          </rPr>
          <t>Valor asociado al Nivel de Efectividad de los controles:</t>
        </r>
        <r>
          <rPr>
            <sz val="10"/>
            <color indexed="81"/>
            <rFont val="Tahoma"/>
            <family val="2"/>
          </rPr>
          <t xml:space="preserve">
</t>
        </r>
        <r>
          <rPr>
            <b/>
            <sz val="10"/>
            <color indexed="81"/>
            <rFont val="Tahoma"/>
            <family val="2"/>
          </rPr>
          <t xml:space="preserve">
Optimo = 5
Bueno  = 4
Más que regular = 3
Regular      = 2
Deficiente = 1
Inexistente= 1</t>
        </r>
      </text>
    </comment>
    <comment ref="Y16" authorId="0" shapeId="0">
      <text>
        <r>
          <rPr>
            <b/>
            <sz val="10"/>
            <color indexed="81"/>
            <rFont val="Tahoma"/>
            <family val="2"/>
          </rPr>
          <t>Exposición al riesgo:</t>
        </r>
        <r>
          <rPr>
            <sz val="10"/>
            <color indexed="81"/>
            <rFont val="Tahoma"/>
            <family val="2"/>
          </rPr>
          <t xml:space="preserve">
Corresponderá al riesgo residual después de aplicados los controles claves.
</t>
        </r>
        <r>
          <rPr>
            <b/>
            <sz val="10"/>
            <color indexed="81"/>
            <rFont val="Tahoma"/>
            <family val="2"/>
          </rPr>
          <t>Se cuantifica:</t>
        </r>
        <r>
          <rPr>
            <sz val="10"/>
            <color indexed="81"/>
            <rFont val="Tahoma"/>
            <family val="2"/>
          </rPr>
          <t xml:space="preserve">
</t>
        </r>
        <r>
          <rPr>
            <u/>
            <sz val="10"/>
            <color indexed="81"/>
            <rFont val="Tahoma"/>
            <family val="2"/>
          </rPr>
          <t xml:space="preserve">Nivel de Severidad del Riesgo específico              </t>
        </r>
        <r>
          <rPr>
            <sz val="10"/>
            <color indexed="81"/>
            <rFont val="Tahoma"/>
            <family val="2"/>
          </rPr>
          <t xml:space="preserve">
Nivel de eficiencia del control clave asociado al riesgo
</t>
        </r>
      </text>
    </comment>
    <comment ref="AA16" authorId="0" shapeId="0">
      <text>
        <r>
          <rPr>
            <b/>
            <sz val="10"/>
            <color indexed="81"/>
            <rFont val="Tahoma"/>
            <family val="2"/>
          </rPr>
          <t xml:space="preserve">Exposición por Etapas: 
</t>
        </r>
        <r>
          <rPr>
            <sz val="10"/>
            <color indexed="81"/>
            <rFont val="Tahoma"/>
            <family val="2"/>
          </rPr>
          <t>Es el promedio aritmético de las exposiciones de los riesgos específicos de la Etapa.</t>
        </r>
        <r>
          <rPr>
            <sz val="8"/>
            <color indexed="81"/>
            <rFont val="Tahoma"/>
            <family val="2"/>
          </rPr>
          <t xml:space="preserve">
</t>
        </r>
      </text>
    </comment>
    <comment ref="AC16" authorId="0" shapeId="0">
      <text>
        <r>
          <rPr>
            <b/>
            <sz val="10"/>
            <color indexed="81"/>
            <rFont val="Tahoma"/>
            <family val="2"/>
          </rPr>
          <t>Exposición por Subprocesos:</t>
        </r>
        <r>
          <rPr>
            <sz val="10"/>
            <color indexed="81"/>
            <rFont val="Tahoma"/>
            <family val="2"/>
          </rPr>
          <t xml:space="preserve"> 
Es el promedio aritmético de las exposiciones al riesgo de cada Etapa</t>
        </r>
        <r>
          <rPr>
            <sz val="8"/>
            <color indexed="81"/>
            <rFont val="Tahoma"/>
            <family val="2"/>
          </rPr>
          <t xml:space="preserve">
</t>
        </r>
      </text>
    </comment>
    <comment ref="AG16" authorId="0" shapeId="0">
      <text>
        <r>
          <rPr>
            <b/>
            <sz val="10"/>
            <color indexed="81"/>
            <rFont val="Tahoma"/>
            <family val="2"/>
          </rPr>
          <t xml:space="preserve">Exposición por  Proceso: </t>
        </r>
        <r>
          <rPr>
            <sz val="10"/>
            <color indexed="81"/>
            <rFont val="Tahoma"/>
            <family val="2"/>
          </rPr>
          <t xml:space="preserve">
Es el promedio aritmético de las exposiciones al riesgo de cada Subproceso.</t>
        </r>
        <r>
          <rPr>
            <sz val="8"/>
            <color indexed="81"/>
            <rFont val="Tahoma"/>
            <family val="2"/>
          </rPr>
          <t xml:space="preserve">
</t>
        </r>
      </text>
    </comment>
    <comment ref="M20" authorId="0" shapeId="0">
      <text>
        <r>
          <rPr>
            <b/>
            <sz val="10"/>
            <color indexed="81"/>
            <rFont val="Tahoma"/>
            <family val="2"/>
          </rPr>
          <t>Categorías de Probabilidad:
Casi Certeza           = 5
Probable                 = 4
Moderado               = 3
Improbable             = 2
Muy Improbable     = 1</t>
        </r>
        <r>
          <rPr>
            <b/>
            <sz val="8"/>
            <color indexed="81"/>
            <rFont val="Tahoma"/>
            <family val="2"/>
          </rPr>
          <t xml:space="preserve">
 </t>
        </r>
      </text>
    </comment>
    <comment ref="O20" authorId="0" shapeId="0">
      <text>
        <r>
          <rPr>
            <b/>
            <sz val="10"/>
            <color indexed="81"/>
            <rFont val="Tahoma"/>
            <family val="2"/>
          </rPr>
          <t>Categorías de impacto:
Catastróficas       = 5
Mayores               = 4
Moderadas           = 3
Menores               = 2
Insignificantes     = 1</t>
        </r>
        <r>
          <rPr>
            <b/>
            <sz val="8"/>
            <color indexed="81"/>
            <rFont val="Tahoma"/>
            <family val="2"/>
          </rPr>
          <t xml:space="preserve">
</t>
        </r>
      </text>
    </comment>
    <comment ref="Q20" authorId="0" shapeId="0">
      <text>
        <r>
          <rPr>
            <b/>
            <sz val="10"/>
            <color indexed="81"/>
            <rFont val="Tahoma"/>
            <family val="2"/>
          </rPr>
          <t xml:space="preserve"> Niveles de Severidad de acuerdo al Documento Técnico N° 70.
Extremo  
Alto 
Moderado
Bajo </t>
        </r>
      </text>
    </comment>
    <comment ref="U20" authorId="0" shapeId="0">
      <text>
        <r>
          <rPr>
            <b/>
            <sz val="10"/>
            <color indexed="81"/>
            <rFont val="Tahoma"/>
            <family val="2"/>
          </rPr>
          <t xml:space="preserve">PD (Periodicidad) :
Permanente 
Periódico 
Ocasional </t>
        </r>
        <r>
          <rPr>
            <sz val="8"/>
            <color indexed="81"/>
            <rFont val="Tahoma"/>
            <family val="2"/>
          </rPr>
          <t xml:space="preserve">
</t>
        </r>
      </text>
    </comment>
    <comment ref="V20" authorId="0" shapeId="0">
      <text>
        <r>
          <rPr>
            <b/>
            <sz val="10"/>
            <color indexed="81"/>
            <rFont val="Tahoma"/>
            <family val="2"/>
          </rPr>
          <t xml:space="preserve">O (Oportunidad) :
Preventivo 
Correctivo  
Detectivo 
</t>
        </r>
      </text>
    </comment>
    <comment ref="W20" authorId="0" shapeId="0">
      <text>
        <r>
          <rPr>
            <b/>
            <sz val="10"/>
            <color indexed="81"/>
            <rFont val="Tahoma"/>
            <family val="2"/>
          </rPr>
          <t xml:space="preserve">A (Automatización) :
Automatizado (Informatizado)
Semi automatizado 
Manual </t>
        </r>
      </text>
    </comment>
    <comment ref="Y20" authorId="0" shapeId="0">
      <text>
        <r>
          <rPr>
            <b/>
            <sz val="10"/>
            <color indexed="81"/>
            <rFont val="Tahoma"/>
            <family val="2"/>
          </rPr>
          <t xml:space="preserve">Exposición al Riesgo: 
</t>
        </r>
        <r>
          <rPr>
            <b/>
            <u/>
            <sz val="10"/>
            <color indexed="81"/>
            <rFont val="Tahoma"/>
            <family val="2"/>
          </rPr>
          <t xml:space="preserve">    Nivel                                 Valor     </t>
        </r>
        <r>
          <rPr>
            <b/>
            <sz val="10"/>
            <color indexed="81"/>
            <rFont val="Tahoma"/>
            <family val="2"/>
          </rPr>
          <t xml:space="preserve">   
No Aceptable             = (8,0 – 25,0)
Mayor                        = (4,0 – 7,99)
Media                         = (3,0 – 3,99)
Menor                        = (0,2  - 2,99)
 </t>
        </r>
      </text>
    </comment>
    <comment ref="AA20" authorId="0" shapeId="0">
      <text>
        <r>
          <rPr>
            <b/>
            <sz val="10"/>
            <color indexed="81"/>
            <rFont val="Tahoma"/>
            <family val="2"/>
          </rPr>
          <t xml:space="preserve">Exposición al Riesgo: 
</t>
        </r>
        <r>
          <rPr>
            <b/>
            <u/>
            <sz val="10"/>
            <color indexed="81"/>
            <rFont val="Tahoma"/>
            <family val="2"/>
          </rPr>
          <t xml:space="preserve">    Nivel                                 Valor  </t>
        </r>
        <r>
          <rPr>
            <b/>
            <sz val="10"/>
            <color indexed="81"/>
            <rFont val="Tahoma"/>
            <family val="2"/>
          </rPr>
          <t xml:space="preserve">      
No Aceptable             = (8,0 – 25,0)
Mayor                        = (4,0 – 7,99)
Media                         = (3,0 – 3,99)
Menor                        = (0,2  - 2,99)</t>
        </r>
      </text>
    </comment>
    <comment ref="AC20" authorId="0" shapeId="0">
      <text>
        <r>
          <rPr>
            <b/>
            <sz val="10"/>
            <color indexed="81"/>
            <rFont val="Tahoma"/>
            <family val="2"/>
          </rPr>
          <t xml:space="preserve">Exposición al Riesgo: 
</t>
        </r>
        <r>
          <rPr>
            <b/>
            <u/>
            <sz val="10"/>
            <color indexed="81"/>
            <rFont val="Tahoma"/>
            <family val="2"/>
          </rPr>
          <t xml:space="preserve">    Nivel                                 Valor        </t>
        </r>
        <r>
          <rPr>
            <b/>
            <sz val="10"/>
            <color indexed="81"/>
            <rFont val="Tahoma"/>
            <family val="2"/>
          </rPr>
          <t xml:space="preserve">
No Aceptable             = (8,0 – 25,0)
Mayor                        = (4,0 – 7,99)
Media                         = (3,0 – 3,99)
Menor                        = (0,2 - 2,99)</t>
        </r>
        <r>
          <rPr>
            <b/>
            <sz val="8"/>
            <color indexed="81"/>
            <rFont val="Tahoma"/>
            <family val="2"/>
          </rPr>
          <t xml:space="preserve">
</t>
        </r>
      </text>
    </comment>
    <comment ref="AE20" authorId="1" shapeId="0">
      <text>
        <r>
          <rPr>
            <b/>
            <sz val="10"/>
            <color indexed="81"/>
            <rFont val="Tahoma"/>
            <family val="2"/>
          </rPr>
          <t xml:space="preserve">ERP:
</t>
        </r>
        <r>
          <rPr>
            <sz val="10"/>
            <color indexed="81"/>
            <rFont val="Tahoma"/>
            <family val="2"/>
          </rPr>
          <t>Corresponde al producto entre el nivel de exposición al riesgo del subproceso y el valor de ponderación estratégica del subproceso</t>
        </r>
        <r>
          <rPr>
            <b/>
            <sz val="10"/>
            <color indexed="81"/>
            <rFont val="Tahoma"/>
            <family val="2"/>
          </rPr>
          <t xml:space="preserve">
</t>
        </r>
        <r>
          <rPr>
            <b/>
            <sz val="8"/>
            <color indexed="81"/>
            <rFont val="Tahoma"/>
            <family val="2"/>
          </rPr>
          <t xml:space="preserve">
</t>
        </r>
      </text>
    </comment>
    <comment ref="AF20" authorId="1" shapeId="0">
      <text>
        <r>
          <rPr>
            <b/>
            <sz val="10"/>
            <color indexed="81"/>
            <rFont val="Tahoma"/>
            <family val="2"/>
          </rPr>
          <t>Ranking de Riesgos: Corresponde a la priorización de subprocesos obtenida mediante el valor de la exposición al riesgo ponderada</t>
        </r>
      </text>
    </comment>
    <comment ref="AG20" authorId="0" shapeId="0">
      <text>
        <r>
          <rPr>
            <b/>
            <sz val="10"/>
            <color indexed="81"/>
            <rFont val="Tahoma"/>
            <family val="2"/>
          </rPr>
          <t xml:space="preserve">Exposición al Riesgo: 
</t>
        </r>
        <r>
          <rPr>
            <b/>
            <u/>
            <sz val="10"/>
            <color indexed="81"/>
            <rFont val="Tahoma"/>
            <family val="2"/>
          </rPr>
          <t xml:space="preserve">    Nivel                                 Valor  </t>
        </r>
        <r>
          <rPr>
            <b/>
            <sz val="10"/>
            <color indexed="81"/>
            <rFont val="Tahoma"/>
            <family val="2"/>
          </rPr>
          <t xml:space="preserve">      
No Aceptable             = (8,0 – 25,0)
Mayor                        = (4,0 – 7,99)
Media                         = (3,0 – 3,99)
Menor                        = (0,2  - 2,99)</t>
        </r>
      </text>
    </comment>
    <comment ref="AI20" authorId="1" shapeId="0">
      <text>
        <r>
          <rPr>
            <b/>
            <sz val="10"/>
            <color indexed="81"/>
            <rFont val="Tahoma"/>
            <family val="2"/>
          </rPr>
          <t>Ranking de Riesgos: Corresponde a la priorización de procesos obtenida mediante el valor de la exposición al riesgo.</t>
        </r>
        <r>
          <rPr>
            <b/>
            <sz val="8"/>
            <color indexed="81"/>
            <rFont val="Tahoma"/>
            <family val="2"/>
          </rPr>
          <t xml:space="preserve">
</t>
        </r>
      </text>
    </comment>
  </commentList>
</comments>
</file>

<file path=xl/sharedStrings.xml><?xml version="1.0" encoding="utf-8"?>
<sst xmlns="http://schemas.openxmlformats.org/spreadsheetml/2006/main" count="7833" uniqueCount="1911">
  <si>
    <t>MINISTERIO</t>
  </si>
  <si>
    <t>EMPRESAS ESTADO</t>
  </si>
  <si>
    <t>AGRICULTURA</t>
  </si>
  <si>
    <t xml:space="preserve">BIENES NACIONALES </t>
  </si>
  <si>
    <t>DEFENSA NACIONAL</t>
  </si>
  <si>
    <t xml:space="preserve">ECONOMÍA, FOMENTO Y TURISMO </t>
  </si>
  <si>
    <t>EDUCACIÓN</t>
  </si>
  <si>
    <t>ENERGÍA</t>
  </si>
  <si>
    <t>HACIENDA</t>
  </si>
  <si>
    <t>INTERIOR Y SEGURIDAD PUBLICA</t>
  </si>
  <si>
    <t>JUSTICIA</t>
  </si>
  <si>
    <t xml:space="preserve">MEDIO AMBIENTE </t>
  </si>
  <si>
    <t>MINERÍA</t>
  </si>
  <si>
    <t xml:space="preserve">OBRAS PÚBLICAS </t>
  </si>
  <si>
    <t>DESARROLLO SOCIAL</t>
  </si>
  <si>
    <t>PRESIDENCIA DE LA REPUBLICA</t>
  </si>
  <si>
    <t xml:space="preserve">RELACIONES EXTERIORES </t>
  </si>
  <si>
    <t>SALUD</t>
  </si>
  <si>
    <t xml:space="preserve">SECRETARIA GENERAL DE GOBIERNO </t>
  </si>
  <si>
    <t xml:space="preserve">SECRETARIA GENERAL DE LA PRESIDENCIA DE LA REPUBLICA </t>
  </si>
  <si>
    <t xml:space="preserve">SERVICIO NACIONAL DE LA MUJER </t>
  </si>
  <si>
    <t>TRABAJO Y PREVISIÓN SOCIAL</t>
  </si>
  <si>
    <t xml:space="preserve">TRANSPORTES Y TELECOMUNICACIONES </t>
  </si>
  <si>
    <t>VIVIENDA Y URBANISMO</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</si>
  <si>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</si>
  <si>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</si>
  <si>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</si>
  <si>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</si>
  <si>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</si>
  <si>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</si>
  <si>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</si>
  <si>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</si>
  <si>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</si>
  <si>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</si>
  <si>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</si>
  <si>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</si>
  <si>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</si>
  <si>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</si>
  <si>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</si>
  <si>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</si>
  <si>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</si>
  <si>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</si>
  <si>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</si>
  <si>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</si>
  <si>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</si>
  <si>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</si>
  <si>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</si>
  <si>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</si>
  <si>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</si>
  <si>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</si>
  <si>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</si>
  <si>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</si>
  <si>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</si>
  <si>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</si>
  <si>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</si>
  <si>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</si>
  <si>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</si>
  <si>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</si>
  <si>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</si>
  <si>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</si>
  <si>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</si>
  <si>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</si>
  <si>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</si>
  <si>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</si>
  <si>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</si>
  <si>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</si>
  <si>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ACADEMIA NACIONAL DE ESTUDIOS POLÍTICOS Y ESTRATÉGICOS</t>
  </si>
  <si>
    <t>COMISIÓN NACIONAL DE INVESTIGACIÓN CIENTÍFICA Y TECNOLÓGICA</t>
  </si>
  <si>
    <t>COMISIÓN CHILENA DE ENERGÍA NUCLEAR</t>
  </si>
  <si>
    <t>CONSEJO DE DEFENSA DEL ESTADO</t>
  </si>
  <si>
    <t>DIRECCIÓN DE PREVISIÓN DE CARABINEROS DE CHILE</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</si>
  <si>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</si>
  <si>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</si>
  <si>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</si>
  <si>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</si>
  <si>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</si>
  <si>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</si>
  <si>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</si>
  <si>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</si>
  <si>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REPUBLICA</t>
  </si>
  <si>
    <t xml:space="preserve">DIRECCIÓN DEL TRABAJO </t>
  </si>
  <si>
    <t>JUNTA DE AERONÁUTICA CIVIL</t>
  </si>
  <si>
    <t>PARQUE METROPOLITANO DE SANTIAGO</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</si>
  <si>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</si>
  <si>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</si>
  <si>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</si>
  <si>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</si>
  <si>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</si>
  <si>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</si>
  <si>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</si>
  <si>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</si>
  <si>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</si>
  <si>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</si>
  <si>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BIENES NACIONALES</t>
  </si>
  <si>
    <t>COMISIÓN NACIONAL DE RIEGO</t>
  </si>
  <si>
    <t>CAJA DE PREVISIÓN DE LA DEFENSA NACIONAL</t>
  </si>
  <si>
    <t>CORPORACIÓN DE FOMENTO DE LA PRODUCCIÓN</t>
  </si>
  <si>
    <t>CONSEJO NACIONAL DE EDUCACIÓN</t>
  </si>
  <si>
    <t>COMISIÓN NACIONAL DE ENERGÍA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</si>
  <si>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</si>
  <si>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</si>
  <si>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</si>
  <si>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</si>
  <si>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</si>
  <si>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</si>
  <si>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</si>
  <si>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</si>
  <si>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 xml:space="preserve">INSTITUTO NACIONAL DE DEPORTES </t>
  </si>
  <si>
    <t xml:space="preserve">DIRECCIÓN GENERAL DE CRÉDITO PRENDARIO </t>
  </si>
  <si>
    <t>SUBSECRETARÍA DE TELECOMUNICACIONES</t>
  </si>
  <si>
    <t>SERVIU METROPOLITANO</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</si>
  <si>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</si>
  <si>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</si>
  <si>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</si>
  <si>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</si>
  <si>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</si>
  <si>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</si>
  <si>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</si>
  <si>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</si>
  <si>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</si>
  <si>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</si>
  <si>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</si>
  <si>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DEFENSA CIVIL DE CHILE</t>
  </si>
  <si>
    <t>FISCALÍA NACIONAL ECONÓMICA</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</si>
  <si>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</si>
  <si>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</si>
  <si>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</si>
  <si>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</si>
  <si>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</si>
  <si>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</si>
  <si>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</si>
  <si>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</si>
  <si>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</si>
  <si>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</si>
  <si>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SUBSECRETARÍA GENERAL DE GOBIERNO</t>
  </si>
  <si>
    <t xml:space="preserve">INSTITUTO DE PREVISIÓN SOCIAL </t>
  </si>
  <si>
    <t>SUBSECRETARÍA DE TRANSPORTES</t>
  </si>
  <si>
    <t>SERVIU REGIÓN I</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</si>
  <si>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</si>
  <si>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</si>
  <si>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</si>
  <si>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</si>
  <si>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</si>
  <si>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</si>
  <si>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</si>
  <si>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</si>
  <si>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</si>
  <si>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</si>
  <si>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</si>
  <si>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</si>
  <si>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</si>
  <si>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</si>
  <si>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</si>
  <si>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</si>
  <si>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</si>
  <si>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</si>
  <si>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</si>
  <si>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</si>
  <si>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</si>
  <si>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</si>
  <si>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</si>
  <si>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SERVIU REGIÓN II</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</si>
  <si>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</si>
  <si>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</si>
  <si>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</si>
  <si>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</si>
  <si>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</si>
  <si>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</si>
  <si>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</si>
  <si>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</si>
  <si>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</si>
  <si>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</si>
  <si>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</si>
  <si>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</si>
  <si>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</si>
  <si>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</si>
  <si>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</si>
  <si>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</si>
  <si>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</si>
  <si>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</si>
  <si>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SERVIU REGIÓN III</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</si>
  <si>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</si>
  <si>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</si>
  <si>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</si>
  <si>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</si>
  <si>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</si>
  <si>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</si>
  <si>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</si>
  <si>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</si>
  <si>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</si>
  <si>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</si>
  <si>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</si>
  <si>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GENDARMERÍA DE CHILE</t>
  </si>
  <si>
    <t>DIRECCIÓN DE PLANEAMIENTO</t>
  </si>
  <si>
    <t>SUBSECRETARÍA DE EVALUCIÓN SOCIAL</t>
  </si>
  <si>
    <t>INSTITUTO DE SALUD PÚBLICA DE CHILE</t>
  </si>
  <si>
    <t xml:space="preserve">SUBSECRETARÍA DE PREVISIÓN SOCIAL </t>
  </si>
  <si>
    <t>SERVIU REGIÓN IV</t>
  </si>
  <si>
    <t>BancoEstado Contacto 24 Horas S.A.</t>
  </si>
  <si>
    <t>CK Metall Agentur GmbH</t>
  </si>
  <si>
    <t>Inmobiliaria Paseo de la Estación S. A.</t>
  </si>
  <si>
    <t>ENAP Refinerías S.A. (ERSA)</t>
  </si>
  <si>
    <t>VALPARAÍSO</t>
  </si>
  <si>
    <t>INSTITUTO FORESTAL</t>
  </si>
  <si>
    <t>SUBSECRETARÍA DE DEFENSA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</si>
  <si>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</si>
  <si>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</si>
  <si>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</si>
  <si>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</si>
  <si>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</si>
  <si>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</si>
  <si>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</si>
  <si>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</si>
  <si>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SERVIU REGIÓN V</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</si>
  <si>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</si>
  <si>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</si>
  <si>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</si>
  <si>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</si>
  <si>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</si>
  <si>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</si>
  <si>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</si>
  <si>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</si>
  <si>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SUBSECRETARÍA DE HACIENDA</t>
  </si>
  <si>
    <t>GOBIERNO REGIONAL DE LA ARAUCANÍA</t>
  </si>
  <si>
    <t>SERVICIO MÉDICO LEGAL</t>
  </si>
  <si>
    <t>DIRECCIÓN GENERAL DE AGUAS</t>
  </si>
  <si>
    <t>SERVICIO DE SALUD ANTOFAGASTA</t>
  </si>
  <si>
    <t xml:space="preserve">SUPERINTENDENCIA DE PENSIONES </t>
  </si>
  <si>
    <t>SERVIU REGIÓN VI</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</si>
  <si>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</si>
  <si>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</si>
  <si>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</si>
  <si>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</si>
  <si>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</si>
  <si>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</si>
  <si>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</si>
  <si>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</si>
  <si>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</si>
  <si>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</si>
  <si>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</si>
  <si>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</si>
  <si>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</si>
  <si>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SERVIU REGIÓN VII</t>
  </si>
  <si>
    <t>Capital de Riesgo S.A.</t>
  </si>
  <si>
    <t>Codelco Group (USA) INC.</t>
  </si>
  <si>
    <t>Servicio de Trenes Regionales Terra S.A</t>
  </si>
  <si>
    <t>Enap Sipetrol S.A.</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</si>
  <si>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</si>
  <si>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</si>
  <si>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</si>
  <si>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</si>
  <si>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</si>
  <si>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</si>
  <si>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</si>
  <si>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SERVIU REGIÓN VIII</t>
  </si>
  <si>
    <t>Sociedad de Promoción de Productos Bancarios S.A.</t>
  </si>
  <si>
    <t>Codelco International Limited</t>
  </si>
  <si>
    <t>Trenes Metropolitanos S.A. ™</t>
  </si>
  <si>
    <t>Energía Andina S.A.</t>
  </si>
  <si>
    <t>ARAUCANÍA</t>
  </si>
  <si>
    <t>SUBSECRETARÍA DE AGRICULTURA</t>
  </si>
  <si>
    <t>GOBIERNO REGIONAL DE LOS RÍOS</t>
  </si>
  <si>
    <t>INSTITUTO NACIONAL DE HIDRÁULICA</t>
  </si>
  <si>
    <t>SERVICIO DE SALUD ARAUCO</t>
  </si>
  <si>
    <t>SERVIU REGIÓN IX</t>
  </si>
  <si>
    <t>Operadora de Tarjetas de Créditos Nexus S.A.</t>
  </si>
  <si>
    <t>Codelco Küpferhandel GmbH</t>
  </si>
  <si>
    <t>Energía Concón S.A. (Enercon)</t>
  </si>
  <si>
    <t>LOS RÍOS</t>
  </si>
  <si>
    <t>MEDIO AMBIENTE</t>
  </si>
  <si>
    <t>SUBSECRETARÍA DE TURISMO</t>
  </si>
  <si>
    <t>UNIDAD ADMINISTRADORA DE LOS TRIBUNALES TRIBUTARIOS Y ADUANEROS</t>
  </si>
  <si>
    <t>GOBIERNO REGIONAL DE MAGALLANES Y ANTÁRTICA CHILENA</t>
  </si>
  <si>
    <t>SUBSECRETARÍA DE OBRAS PÚBLICAS</t>
  </si>
  <si>
    <t>SERVICIO DE SALUD ARICA</t>
  </si>
  <si>
    <t>SERVIU REGIÓN X</t>
  </si>
  <si>
    <t>Combanc S.A.</t>
  </si>
  <si>
    <t>Codelco Metals INC.</t>
  </si>
  <si>
    <t>Éteres y Alcoholes S.A.</t>
  </si>
  <si>
    <t>LOS LAGOS</t>
  </si>
  <si>
    <t>UNIDAD DE ANÁLISIS FINANCIERO</t>
  </si>
  <si>
    <t>GOBIERNO REGIONAL DE MAULE</t>
  </si>
  <si>
    <t>SUPERINTENDENCIA DE SERVICIOS SANITARIOS</t>
  </si>
  <si>
    <t>SERVICIO DE SALUD ATACAMA</t>
  </si>
  <si>
    <t>SERVIU REGIÓN XI</t>
  </si>
  <si>
    <t>Administrador Financiero Transantiago S.A.</t>
  </si>
  <si>
    <t>Codelco Services Limited</t>
  </si>
  <si>
    <t>Forenergy S.A.</t>
  </si>
  <si>
    <t>AYSÉN</t>
  </si>
  <si>
    <t>OBRAS PÚBLICAS</t>
  </si>
  <si>
    <t>GOBIERNO REGIONAL DE TARAPACÁ</t>
  </si>
  <si>
    <t>SERVICIO DE SALUD AYSÉN</t>
  </si>
  <si>
    <t>SERVIU REGIÓN XII</t>
  </si>
  <si>
    <t>Codelco Technologies Limited</t>
  </si>
  <si>
    <t>Gas de Chile S.A.</t>
  </si>
  <si>
    <t>MAGALLANES</t>
  </si>
  <si>
    <t>GOBIERNO REGIONAL DE VALPARAÍSO</t>
  </si>
  <si>
    <t>SERVICIO DE SALUD BERNARDO OHIGGINS</t>
  </si>
  <si>
    <t>SERVIU REGIÓN XIV</t>
  </si>
  <si>
    <t>Codelco USA INC.</t>
  </si>
  <si>
    <t>Gasoducto del Pacífico (Argentina) S.A.</t>
  </si>
  <si>
    <t>METROPOLITANA</t>
  </si>
  <si>
    <t>RELACIONES EXTERIORES</t>
  </si>
  <si>
    <t>GOBIERNO REGIONAL METROPOLITANO DE SANTIAGO</t>
  </si>
  <si>
    <t>SERVICIO DE SALUD BÍO BÍO</t>
  </si>
  <si>
    <t>SERVIU REGIÓN XV</t>
  </si>
  <si>
    <t>CoMoTech S.A.</t>
  </si>
  <si>
    <t>Gasoducto del Pacífico (Cayman) Ltd.</t>
  </si>
  <si>
    <t>NIVEL CENTRAL</t>
  </si>
  <si>
    <t>OFICINA NACIONAL DE EMERGENCIA</t>
  </si>
  <si>
    <t>SERVICIO DE SALUD CHILOÉ</t>
  </si>
  <si>
    <t>SUBSECRETARÍA DE VIVIENDA Y URBANISMO</t>
  </si>
  <si>
    <t>Compañía Contractual Minera los Andes CCMLA</t>
  </si>
  <si>
    <t>Gasoducto del Pacífico (Chile) S.A.</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</si>
  <si>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</si>
  <si>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</si>
  <si>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</si>
  <si>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</si>
  <si>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</si>
  <si>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</si>
  <si>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</si>
  <si>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</si>
  <si>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</si>
  <si>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</si>
  <si>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</si>
  <si>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</si>
  <si>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SERVICIO DE SALUD MAGALLANES</t>
  </si>
  <si>
    <t>Deutsche Giessdraht GmbH (Alemania)</t>
  </si>
  <si>
    <t>Golfo de Guayaquil Petroenap Compañía de Economía Mixta (Ecuador)</t>
  </si>
  <si>
    <t>TRANSPORTES Y TELECOMUNICACIONES</t>
  </si>
  <si>
    <t>SUBSECRETARÍA DE PREVENCION DEL DELITO</t>
  </si>
  <si>
    <t>SERVICIO DE SALUD MAULE</t>
  </si>
  <si>
    <t>Ecometales Limited</t>
  </si>
  <si>
    <t>Innergy Holding S.A.</t>
  </si>
  <si>
    <t>SERVICIO DE SALUD METROPOLITANO CENTRAL</t>
  </si>
  <si>
    <t>EcoSea S.A</t>
  </si>
  <si>
    <t>Inversiones Electrogas S.A.</t>
  </si>
  <si>
    <t>SERVICIO DE SALUD METROPOLITANO NORTE</t>
  </si>
  <si>
    <t>Edelnor S.A.</t>
  </si>
  <si>
    <t>Manu Peru Holding S.A.</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</si>
  <si>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</si>
  <si>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</si>
  <si>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</si>
  <si>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</si>
  <si>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</si>
  <si>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</si>
  <si>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</si>
  <si>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</si>
  <si>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</si>
  <si>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</si>
  <si>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</si>
  <si>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</si>
  <si>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</si>
  <si>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</si>
  <si>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</si>
  <si>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</si>
  <si>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</si>
  <si>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</si>
  <si>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</si>
  <si>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</si>
  <si>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</si>
  <si>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</si>
  <si>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</si>
  <si>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</si>
  <si>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</si>
  <si>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</si>
  <si>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</si>
  <si>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</si>
  <si>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</si>
  <si>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</si>
  <si>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</si>
  <si>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</si>
  <si>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</si>
  <si>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</si>
  <si>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</si>
  <si>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</si>
  <si>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</si>
  <si>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</si>
  <si>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</si>
  <si>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</si>
  <si>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</si>
  <si>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</si>
  <si>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</si>
  <si>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</si>
  <si>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</si>
  <si>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</si>
  <si>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Minning Information Communication and Monitoring S.A. (MICOMO S.A.)</t>
  </si>
  <si>
    <t>MIRS S.A</t>
  </si>
  <si>
    <t>Prestadora de Servicios San Lorenzo Ltda.</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</si>
  <si>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</si>
  <si>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</si>
  <si>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</si>
  <si>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</si>
  <si>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</si>
  <si>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</si>
  <si>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</si>
  <si>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</si>
  <si>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SERVICIO DE GOBIERNO INTERIOR</t>
  </si>
  <si>
    <t xml:space="preserve">SUBSECRETARÍA DE VIVIENDA Y URBANISMO </t>
  </si>
  <si>
    <t xml:space="preserve">CORPORACIÓN DE FOMENTO DE LA PRODUCCIÓN </t>
  </si>
  <si>
    <t>CENTRO DE REHABILITACIÓN LA FLORIDA</t>
  </si>
  <si>
    <t>DIRECCIÓN NACIONAL</t>
  </si>
  <si>
    <t>DIRECCIÓN DEL SERVICIO</t>
  </si>
  <si>
    <t>TESORERÍA GENERAL DE LA REPÚBLICA</t>
  </si>
  <si>
    <t>DIRECCIÓN ADMINISTRATIVA</t>
  </si>
  <si>
    <t xml:space="preserve">COMITÉ INNOVA CHILE </t>
  </si>
  <si>
    <t>CENTRO DE SALUD SANTIAGO</t>
  </si>
  <si>
    <t>DIRECCIÓN REGIONAL DE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</si>
  <si>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</si>
  <si>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</si>
  <si>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</si>
  <si>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</si>
  <si>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</si>
  <si>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</si>
  <si>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</si>
  <si>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</si>
  <si>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</si>
  <si>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</si>
  <si>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</si>
  <si>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</si>
  <si>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</si>
  <si>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</si>
  <si>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</si>
  <si>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</si>
  <si>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</si>
  <si>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CRS SALVADOR ALLENDE</t>
  </si>
  <si>
    <t>HOSPITAL DEL SALVADOR</t>
  </si>
  <si>
    <t>HOSPITAL  DE ENFERMEDADES INFECCIOSAS DR. LUCIO CÓRDOVA</t>
  </si>
  <si>
    <t>COMPLEJO HOSPITALARIO DR. SÓTERO DEL RÍO</t>
  </si>
  <si>
    <t>HOSPITAL BASE DE OSORNO</t>
  </si>
  <si>
    <t>CESFAM DE RIO NEGRO HORNOPIRÉN</t>
  </si>
  <si>
    <t>HOSPITAL DE TOMÉ</t>
  </si>
  <si>
    <t>HOSPITAL CARLOS VAN BUREN - VALPARAÍSO</t>
  </si>
  <si>
    <t>HOSPITAL ADRIANA COUSIÑO</t>
  </si>
  <si>
    <t>SEREMI DE SALUD REGIÓN I</t>
  </si>
  <si>
    <t>SEREMI DE AGRICULTURA REGIÓN I</t>
  </si>
  <si>
    <t>SEREMI DE ECONOMÍA REGIÓN I</t>
  </si>
  <si>
    <t>SEREMI DE EDUCACIÓN REGIÓN I</t>
  </si>
  <si>
    <t>SEREMI DE ENERGÍA REGIÓN I</t>
  </si>
  <si>
    <t>SEREMI DE HACIENDA REGIÓN I</t>
  </si>
  <si>
    <t>SEREMI DE JUSTICIA REGIÓN I</t>
  </si>
  <si>
    <t>SEREMI DE MINERÍA REGIÓN I</t>
  </si>
  <si>
    <t>SEREMI DE OBRAS PÚBLICAS REGIÓN I</t>
  </si>
  <si>
    <t>GOBERNACIÓN PROVINCIAL ANTÁRTICA CHILENA</t>
  </si>
  <si>
    <t>SEREMI DE TRANSPORTES Y TELECOMUNICACIONES  REGIÓN I</t>
  </si>
  <si>
    <t>SEREMI DE VIVIENDA Y URBANISMO REGIÓN I</t>
  </si>
  <si>
    <t>SEREMI DE MEDIO AMBIENTE REGIÓN I</t>
  </si>
  <si>
    <t>TESORO PÚBLICO</t>
  </si>
  <si>
    <t>CENTRO DE SALUD VALPARAÍSO</t>
  </si>
  <si>
    <t xml:space="preserve">DIRECCIÓN REGIONAL DE ARICA - PARINACOTA </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</si>
  <si>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</si>
  <si>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</si>
  <si>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</si>
  <si>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</si>
  <si>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</si>
  <si>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</si>
  <si>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</si>
  <si>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</si>
  <si>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</si>
  <si>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</si>
  <si>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</si>
  <si>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</si>
  <si>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</si>
  <si>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</si>
  <si>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</si>
  <si>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</si>
  <si>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</si>
  <si>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</si>
  <si>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</si>
  <si>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</si>
  <si>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</si>
  <si>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</si>
  <si>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</si>
  <si>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</si>
  <si>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</si>
  <si>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</si>
  <si>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SEREMI DE SALUD REGIÓN II</t>
  </si>
  <si>
    <t>SEREMI DE AGRICULTURA REGIÓN II</t>
  </si>
  <si>
    <t>EJERCITO DE CHILE</t>
  </si>
  <si>
    <t>SEREMI DE ECONOMÍA REGIÓN II</t>
  </si>
  <si>
    <t>SEREMI DE EDUCACIÓN REGIÓN II</t>
  </si>
  <si>
    <t>SEREMI DE ENERGÍA REGIÓN II</t>
  </si>
  <si>
    <t>SEREMI DE HACIENDA REGIÓN II</t>
  </si>
  <si>
    <t>SEREMI DE JUSTICIA REGIÓN II</t>
  </si>
  <si>
    <t>SEREMI DE MINERÍA REGIÓN II</t>
  </si>
  <si>
    <t>SEREMI DE OBRAS PÚBLICAS REGIÓN II</t>
  </si>
  <si>
    <t>GOBERNACIÓN PROVINCIAL ANTOFAGASTA</t>
  </si>
  <si>
    <t>SEREMI DE TRANSPORTES Y TELECOMUNICACIONES  REGIÓN II</t>
  </si>
  <si>
    <t>SEREMI DE VIVIENDA Y URBANISMO REGIÓN II</t>
  </si>
  <si>
    <t>SEREMI DE MEDIO AMBIENTE REGIÓN II</t>
  </si>
  <si>
    <t>CLÍNICA GERIÁTRICA LIMACHE</t>
  </si>
  <si>
    <t>DIRECCIÓN REGIONAL DE ATACAMA</t>
  </si>
  <si>
    <t>CONSULTORIO GENERAL URBANO Nº 2 LOS ANDES</t>
  </si>
  <si>
    <t>HOSPITAL DR. CARLOS CISTERNAS - CALAMA</t>
  </si>
  <si>
    <t>HOSPITAL DE PURÉN</t>
  </si>
  <si>
    <t>HOSPITAL DE GALVARINO</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</si>
  <si>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</si>
  <si>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</si>
  <si>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</si>
  <si>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</si>
  <si>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</si>
  <si>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</si>
  <si>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</si>
  <si>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</si>
  <si>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</si>
  <si>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</si>
  <si>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</si>
  <si>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</si>
  <si>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</si>
  <si>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</si>
  <si>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DE BULNES</t>
  </si>
  <si>
    <t>HOSPITAL DE PURRANQUE</t>
  </si>
  <si>
    <t>HOSPITAL CHAITÉN</t>
  </si>
  <si>
    <t>HOSPITAL PENCO - LIRQUÉN</t>
  </si>
  <si>
    <t>HOSPITAL DE CORRAL</t>
  </si>
  <si>
    <t>HOSPITAL DEL SALVADOR - VALPARAÍSO</t>
  </si>
  <si>
    <t>HOSPITAL DE PETORCA</t>
  </si>
  <si>
    <t>SEREMI DE SALUD REGIÓN III</t>
  </si>
  <si>
    <t>SEREMI DE AGRICULTURA REGIÓN III</t>
  </si>
  <si>
    <t>ARMADA DE CHILE</t>
  </si>
  <si>
    <t>SEREMI DE ECONOMÍA REGIÓN III</t>
  </si>
  <si>
    <t>SEREMI DE EDUCACIÓN REGIÓN III</t>
  </si>
  <si>
    <t>SEREMI DE ENERGÍA REGIÓN III</t>
  </si>
  <si>
    <t>SEREMI DE HACIENDA REGIÓN III</t>
  </si>
  <si>
    <t>SEREMI DE JUSTICIA REGIÓN III</t>
  </si>
  <si>
    <t>SEREMI DE MINERÍA REGIÓN III</t>
  </si>
  <si>
    <t>SEREMI DE OBRAS PÚBLICAS REGIÓN III</t>
  </si>
  <si>
    <t>GOBERNACIÓN PROVINCIAL ARAUCO</t>
  </si>
  <si>
    <t>SEREMI DE TRANSPORTES Y TELECOMUNICACIONES  REGIÓN III</t>
  </si>
  <si>
    <t>SEREMI DE VIVIENDA Y URBANISMO REGIÓN III</t>
  </si>
  <si>
    <t>SEREMI DE MEDIO AMBIENTE REGIÓN III</t>
  </si>
  <si>
    <t>DIRECCIÓN C.SALUD Y REHABILITACIÓN</t>
  </si>
  <si>
    <t>DIRECCIÓN REGIONAL DE AYSÉN</t>
  </si>
  <si>
    <t>CONSULTORIO GENERAL URBANO SAN FELIPE</t>
  </si>
  <si>
    <t>HOSPITAL LEONARDO GUZMÁN - ANTOFAGASTA</t>
  </si>
  <si>
    <t>HOSPITAL DR. DINO STAGNO M - TRAIGUÉN</t>
  </si>
  <si>
    <t>HOSPITAL DE GORBEA</t>
  </si>
  <si>
    <t>HOSPITAL PROVINCIAL DR. RAFAEL AVARÍA - CURANILAHUE</t>
  </si>
  <si>
    <t>HOSPITAL DR. MANUEL MAGALLANES MEDLING - HUASCO</t>
  </si>
  <si>
    <t>HOSPITAL DE PUERTO AYSÉN</t>
  </si>
  <si>
    <t>HOSPITAL DE MARCHIGÜE</t>
  </si>
  <si>
    <t>HOSPITAL DE NACIMIENTO</t>
  </si>
  <si>
    <t>HOSPITAL DE QUEILÉN</t>
  </si>
  <si>
    <t>HOSPITAL CLORINDA AVELLO - SANTA JUANA</t>
  </si>
  <si>
    <t>HOSPITAL SAN JUAN DE DIOS - COMBARBALÁ</t>
  </si>
  <si>
    <t>HOSPITAL DE HUALAÑÉ</t>
  </si>
  <si>
    <t>INSTITUTO NACIONAL DEL CÁNCER DR. CAUPOLICÁN PARDO CORREA</t>
  </si>
  <si>
    <t>HOSPITAL DE PEÑAFLOR</t>
  </si>
  <si>
    <t>HOSPITAL HANGA ROA</t>
  </si>
  <si>
    <t>HOSPITAL DR. EXEQUIEL GONZÁLEZ CORTÉS</t>
  </si>
  <si>
    <t>HOSPITAL SAN JOSÉ DE MAIPO</t>
  </si>
  <si>
    <t>HOSPITAL DE COELEMU</t>
  </si>
  <si>
    <t>HOSPITAL DE RÍO NEGRO</t>
  </si>
  <si>
    <t>HOSPITAL DE CALBUCO</t>
  </si>
  <si>
    <t>HOSPITAL DE LANCO</t>
  </si>
  <si>
    <t>HOSPITAL DR. EDO. PEREIRA RAMÍREZ - VALPARAÍSO</t>
  </si>
  <si>
    <t>HOSPITAL DE QUILPUÉ</t>
  </si>
  <si>
    <t>SEREMI DE SALUD REGIÓN IV</t>
  </si>
  <si>
    <t>SEREMI DE AGRICULTURA REGIÓN IV</t>
  </si>
  <si>
    <t>FUERZA AÉREA DE CHILE</t>
  </si>
  <si>
    <t>SEREMI DE ECONOMÍA REGIÓN IV</t>
  </si>
  <si>
    <t>SEREMI DE EDUCACIÓN REGIÓN IV</t>
  </si>
  <si>
    <t>SEREMI DE ENERGÍA REGIÓN IV</t>
  </si>
  <si>
    <t>SEREMI DE HACIENDA REGIÓN IV</t>
  </si>
  <si>
    <t>SEREMI DE JUSTICIA REGIÓN IV</t>
  </si>
  <si>
    <t>SEREMI DE MINERÍA REGIÓN IV</t>
  </si>
  <si>
    <t>SEREMI DE OBRAS PÚBLICAS REGIÓN IV</t>
  </si>
  <si>
    <t>GOBERNACIÓN PROVINCIAL ARICA</t>
  </si>
  <si>
    <t>SEREMI DE TRANSPORTES Y TELECOMUNICACIONES  REGIÓN IV</t>
  </si>
  <si>
    <t>SEREMI DE VIVIENDA Y URBANISMO REGIÓN IV</t>
  </si>
  <si>
    <t>SEREMI DE MEDIO AMBIENTE REGIÓN IV</t>
  </si>
  <si>
    <t>UNIDAD DE SALUD MENTAL LA FLORIDA</t>
  </si>
  <si>
    <t>DIRECCIÓN REGIONAL DE COQUIMBO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</si>
  <si>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</si>
  <si>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</si>
  <si>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</si>
  <si>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</si>
  <si>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</si>
  <si>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</si>
  <si>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</si>
  <si>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</si>
  <si>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</si>
  <si>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</si>
  <si>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</si>
  <si>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</si>
  <si>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</si>
  <si>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</si>
  <si>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</si>
  <si>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</si>
  <si>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</si>
  <si>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</si>
  <si>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</si>
  <si>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</si>
  <si>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</si>
  <si>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</si>
  <si>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</si>
  <si>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SEREMI DE SALUD REGIÓN V</t>
  </si>
  <si>
    <t>SEREMI DE AGRICULTURA REGIÓN V</t>
  </si>
  <si>
    <t>SEREMI DE ECONOMÍA REGIÓN V</t>
  </si>
  <si>
    <t>SEREMI DE EDUCACIÓN REGIÓN V</t>
  </si>
  <si>
    <t>SEREMI DE ENERGÍA REGIÓN V</t>
  </si>
  <si>
    <t>SEREMI DE HACIENDA REGIÓN V</t>
  </si>
  <si>
    <t>SEREMI DE JUSTICIA REGIÓN V</t>
  </si>
  <si>
    <t>SEREMI DE MINERÍA REGIÓN V</t>
  </si>
  <si>
    <t>SEREMI DE OBRAS PÚBLICAS REGIÓN V</t>
  </si>
  <si>
    <t>GOBERNACIÓN PROVINCIAL AYSÉN</t>
  </si>
  <si>
    <t>SEREMI DE TRANSPORTES Y TELECOMUNICACIONES  REGIÓN V</t>
  </si>
  <si>
    <t>SEREMI DE VIVIENDA Y URBANISMO REGIÓN V</t>
  </si>
  <si>
    <t>SEREMI DE MEDIO AMBIENTE REGIÓN V</t>
  </si>
  <si>
    <t>UNIDAD DE SALUD TALCAHUANO</t>
  </si>
  <si>
    <t>DIRECCIÓN REGIONAL DE LA ARAUCANÍA</t>
  </si>
  <si>
    <t>HOSPITAL PSIQUIÁTRICO DR. PHILIPPE PINEL - PUTAENDO</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</si>
  <si>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</si>
  <si>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</si>
  <si>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</si>
  <si>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</si>
  <si>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</si>
  <si>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</si>
  <si>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</si>
  <si>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</si>
  <si>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</si>
  <si>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</si>
  <si>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</si>
  <si>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</si>
  <si>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</si>
  <si>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</si>
  <si>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</si>
  <si>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</si>
  <si>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SALUD REGIÓN VI</t>
  </si>
  <si>
    <t>SEREMI DE AGRICULTURA REGIÓN VI</t>
  </si>
  <si>
    <t>SEREMI DE ECONOMÍA REGIÓN VI</t>
  </si>
  <si>
    <t>SEREMI DE EDUCACIÓN REGIÓN VI</t>
  </si>
  <si>
    <t>SEREMI DE ENERGÍA REGIÓN VI</t>
  </si>
  <si>
    <t>SEREMI DE HACIENDA REGIÓN VI</t>
  </si>
  <si>
    <t>SEREMI DE JUSTICIA REGIÓN VI</t>
  </si>
  <si>
    <t>SEREMI DE MINERÍA REGIÓN VI</t>
  </si>
  <si>
    <t>SEREMI DE OBRAS PÚBLICAS REGIÓN VI</t>
  </si>
  <si>
    <t>SEREMI DE TRANSPORTES Y TELECOMUNICACIONES  REGIÓN VI</t>
  </si>
  <si>
    <t>SEREMI DE VIVIENDA Y URBANISMO REGIÓN VI</t>
  </si>
  <si>
    <t>SEREMI DE MEDIO AMBIENTE REGIÓN VI</t>
  </si>
  <si>
    <t>DIRECCIÓN REGIONAL DE LOS LAGOS</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</si>
  <si>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</si>
  <si>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</si>
  <si>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</si>
  <si>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</si>
  <si>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</si>
  <si>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</si>
  <si>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</si>
  <si>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</si>
  <si>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</si>
  <si>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INSTITUTO NACIONAL DE ENFERMEDADES RESPIRATORIAS Y CIRUGÍA TORÁCICA</t>
  </si>
  <si>
    <t>HOSPITAL DE SAN CARLOS</t>
  </si>
  <si>
    <t>HOSPITAL DE FUTALEUFÚ</t>
  </si>
  <si>
    <t>HOSPITAL DE RÍO BUENO</t>
  </si>
  <si>
    <t>HOSPITAL DR. VÍCTOR HUGO MOLL - CABILDO</t>
  </si>
  <si>
    <t>SEREMI DE SALUD REGIÓN VII</t>
  </si>
  <si>
    <t>SEREMI DE AGRICULTURA REGIÓN VII</t>
  </si>
  <si>
    <t>SEREMI DE ECONOMÍA REGIÓN VII</t>
  </si>
  <si>
    <t>SEREMI DE EDUCACIÓN REGIÓN VII</t>
  </si>
  <si>
    <t>SEREMI DE ENERGÍA REGIÓN VII</t>
  </si>
  <si>
    <t>SEREMI DE HACIENDA REGIÓN VII</t>
  </si>
  <si>
    <t>SEREMI DE JUSTICIA REGIÓN VII</t>
  </si>
  <si>
    <t>SEREMI DE MINERÍA REGIÓN VII</t>
  </si>
  <si>
    <t>SEREMI DE OBRAS PÚBLICAS REGIÓN VII</t>
  </si>
  <si>
    <t>GOBERNACIÓN PROVINCIAL CACHAPOAL</t>
  </si>
  <si>
    <t>SEREMI DE TRANSPORTES Y TELECOMUNICACIONES  REGIÓN VII</t>
  </si>
  <si>
    <t>SEREMI DE VIVIENDA Y URBANISMO REGIÓN VII</t>
  </si>
  <si>
    <t>SEREMI DE MEDIO AMBIENTE REGIÓN VII</t>
  </si>
  <si>
    <t xml:space="preserve">DIRECCIÓN REGIONAL DE LOS RIOS </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</si>
  <si>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</si>
  <si>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</si>
  <si>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</si>
  <si>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</si>
  <si>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</si>
  <si>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</si>
  <si>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</si>
  <si>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</si>
  <si>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</si>
  <si>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</si>
  <si>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</si>
  <si>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</si>
  <si>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</si>
  <si>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SEREMI DE SALUD REGIÓN VIII</t>
  </si>
  <si>
    <t>SEREMI DE AGRICULTURA REGIÓN VIII</t>
  </si>
  <si>
    <t>SEREMI DE ECONOMÍA REGIÓN VIII</t>
  </si>
  <si>
    <t>SEREMI DE EDUCACIÓN REGIÓN VIII</t>
  </si>
  <si>
    <t>SEREMI DE ENERGÍA REGIÓN VIII</t>
  </si>
  <si>
    <t>SEREMI DE HACIENDA REGIÓN VIII</t>
  </si>
  <si>
    <t>SEREMI DE JUSTICIA REGIÓN VIII</t>
  </si>
  <si>
    <t>SEREMI DE MINERÍA REGIÓN VIII</t>
  </si>
  <si>
    <t>SEREMI DE OBRAS PÚBLICAS REGIÓN VIII</t>
  </si>
  <si>
    <t>GOBERNACIÓN PROVINCIAL CAPITÁN PRAT</t>
  </si>
  <si>
    <t>SEREMI DE TRANSPORTES Y TELECOMUNICACIONES  REGIÓN VIII</t>
  </si>
  <si>
    <t>SEREMI DE VIVIENDA Y URBANISMO REGIÓN VIII</t>
  </si>
  <si>
    <t>SEREMI DE MEDIO AMBIENTE REGIÓN VIII</t>
  </si>
  <si>
    <t>DIRECCIÓN REGIONAL DE MAGALLANES</t>
  </si>
  <si>
    <t>HOSPITAL SAN JUAN DE DIOS - LOS ANDES</t>
  </si>
  <si>
    <t>HOSPITAL DE VILCÚN</t>
  </si>
  <si>
    <t>HOSPITAL DEL SALVADOR - PEUMO</t>
  </si>
  <si>
    <t>HOSPITAL SAN PEDRO DE LOS VILOS</t>
  </si>
  <si>
    <t>HOSPITAL DR. BENJAMÍN PEDREROS - CHANCO</t>
  </si>
  <si>
    <t>HOSPITAL DE MAULLÍN</t>
  </si>
  <si>
    <t>HOSPITAL SAN AGUSTÍN</t>
  </si>
  <si>
    <t>SEREMI DE SALUD REGIÓN IX</t>
  </si>
  <si>
    <t>SEREMI DE AGRICULTURA REGIÓN IX</t>
  </si>
  <si>
    <t>SEREMI DE ECONOMÍA REGIÓN IX</t>
  </si>
  <si>
    <t>SEREMI DE EDUCACIÓN REGIÓN IX</t>
  </si>
  <si>
    <t>SEREMI DE ENERGÍA REGIÓN IX</t>
  </si>
  <si>
    <t>SEREMI DE HACIENDA REGIÓN IX</t>
  </si>
  <si>
    <t>SEREMI DE JUSTICIA REGIÓN IX</t>
  </si>
  <si>
    <t>SEREMI DE MINERÍA REGIÓN IX</t>
  </si>
  <si>
    <t>SEREMI DE OBRAS PÚBLICAS REGIÓN IX</t>
  </si>
  <si>
    <t>GOBERNACIÓN PROVINCIAL CARDENAL CARO</t>
  </si>
  <si>
    <t>SEREMI DE TRANSPORTES Y TELECOMUNICACIONES  REGIÓN IX</t>
  </si>
  <si>
    <t>SEREMI DE VIVIENDA Y URBANISMO REGIÓN IX</t>
  </si>
  <si>
    <t>SEREMI DE MEDIO AMBIENTE REGIÓN IX</t>
  </si>
  <si>
    <t>DIRECCIÓN REGIONAL DE O'HIGGINS</t>
  </si>
  <si>
    <t>HOSPITAL DE VILLARRICA</t>
  </si>
  <si>
    <t>HOSPITAL DR. RICARDO VALENZUELA SÁEZ - RENGO</t>
  </si>
  <si>
    <t>HOSPITAL DR. CÉSAR GARAVAGNO BUROTTO - TALCA</t>
  </si>
  <si>
    <t>HOSPITAL DE PALENA</t>
  </si>
  <si>
    <t>HOSPITAL SAN MARTÍN - QUILLOTA</t>
  </si>
  <si>
    <t>SEREMI DE SALUD REGIÓN X</t>
  </si>
  <si>
    <t>SEREMI DE AGRICULTURA REGIÓN X</t>
  </si>
  <si>
    <t>SEREMI DE ECONOMÍA REGIÓN X</t>
  </si>
  <si>
    <t>SEREMI DE EDUCACIÓN REGIÓN X</t>
  </si>
  <si>
    <t>SEREMI DE ENERGÍA REGIÓN X</t>
  </si>
  <si>
    <t>SEREMI DE HACIENDA REGIÓN X</t>
  </si>
  <si>
    <t>SEREMI DE JUSTICIA REGIÓN X</t>
  </si>
  <si>
    <t>SEREMI DE MINERÍA REGIÓN X</t>
  </si>
  <si>
    <t>SEREMI DE OBRAS PÚBLICAS REGIÓN X</t>
  </si>
  <si>
    <t>GOBERNACIÓN PROVINCIAL CAUQUENES</t>
  </si>
  <si>
    <t>SEREMI DE TRANSPORTES Y TELECOMUNICACIONES  REGIÓN X</t>
  </si>
  <si>
    <t>SEREMI DE VIVIENDA Y URBANISMO REGIÓN X</t>
  </si>
  <si>
    <t>SEREMI DE MEDIO AMBIENTE REGIÓN X</t>
  </si>
  <si>
    <t>DIRECCIÓN REGIONAL DE TARAPACÁ</t>
  </si>
  <si>
    <t>HOSPITAL DR. ABRAHAM GODOY - LAUTARO</t>
  </si>
  <si>
    <t>HOSPITAL MERCEDES - CHIMBARONGO</t>
  </si>
  <si>
    <t>HOSPITAL SAN JOSÉ - PARRAL</t>
  </si>
  <si>
    <t>HOSPITAL DE PUERTO MONTT</t>
  </si>
  <si>
    <t>HOSPITAL SANTO TOMÁS - LIMACHE</t>
  </si>
  <si>
    <t>SEREMI DE SALUD REGIÓN XI</t>
  </si>
  <si>
    <t>SEREMI DE AGRICULTURA REGIÓN XI</t>
  </si>
  <si>
    <t>SEREMI DE ECONOMÍA REGIÓN XI</t>
  </si>
  <si>
    <t>SEREMI DE EDUCACIÓN REGIÓN XI</t>
  </si>
  <si>
    <t>SEREMI DE ENERGÍA REGIÓN XI</t>
  </si>
  <si>
    <t>SEREMI DE HACIENDA REGIÓN XI</t>
  </si>
  <si>
    <t>SEREMI DE JUSTICIA REGIÓN XI</t>
  </si>
  <si>
    <t>SEREMI DE MINERÍA REGIÓN XI</t>
  </si>
  <si>
    <t>SEREMI DE OBRAS PÚBLICAS REGIÓN XI</t>
  </si>
  <si>
    <t>GOBERNACIÓN PROVINCIAL CAUTÍN</t>
  </si>
  <si>
    <t>SEREMI DE TRANSPORTES Y TELECOMUNICACIONES  REGIÓN XI</t>
  </si>
  <si>
    <t>SEREMI DE VIVIENDA Y URBANISMO REGIÓN XI</t>
  </si>
  <si>
    <t>SEREMI DE MEDIO AMBIENTE REGIÓN XI</t>
  </si>
  <si>
    <t>DIRECCIÓN REGIONAL DE VALPARAÍSO</t>
  </si>
  <si>
    <t>HOSPITAL DR. ARTURO HILLERNS LARRAÑAGA - SAAVEDRA</t>
  </si>
  <si>
    <t>HOSPITAL SAN JUAN DE DIOS - CAUQUENES</t>
  </si>
  <si>
    <t>SEREMI DE SALUD REGIÓN XII</t>
  </si>
  <si>
    <t>SEREMI DE AGRICULTURA REGIÓN XII</t>
  </si>
  <si>
    <t>SEREMI DE ECONOMÍA REGIÓN XII</t>
  </si>
  <si>
    <t>SEREMI DE EDUCACIÓN REGIÓN XII</t>
  </si>
  <si>
    <t>SEREMI DE ENERGÍA REGIÓN XII</t>
  </si>
  <si>
    <t>SEREMI DE HACIENDA REGIÓN XII</t>
  </si>
  <si>
    <t>SEREMI DE JUSTICIA REGIÓN XII</t>
  </si>
  <si>
    <t>SEREMI DE MINERÍA REGIÓN XII</t>
  </si>
  <si>
    <t>SEREMI DE OBRAS PÚBLICAS REGIÓN XII</t>
  </si>
  <si>
    <t>GOBERNACIÓN PROVINCIAL CHACABUCO</t>
  </si>
  <si>
    <t>SEREMI DE TRANSPORTES Y TELECOMUNICACIONES  REGIÓN XII</t>
  </si>
  <si>
    <t>SEREMI DE VIVIENDA Y URBANISMO REGIÓN XII</t>
  </si>
  <si>
    <t>SEREMI DE MEDIO AMBIENTE REGIÓN XII</t>
  </si>
  <si>
    <t>DIRECCIÓN REGIONAL DEL BIO BÍO</t>
  </si>
  <si>
    <t>HOSPITAL DR. EDUARDO GONZÁLEZ GALENO - CUNCO</t>
  </si>
  <si>
    <t>HOSPITAL SAN JUAN DE DIOS - SAN FERNANDO</t>
  </si>
  <si>
    <t>HOSPITAL SAN JUAN DE DIOS DE CURICÓ</t>
  </si>
  <si>
    <t>SEREMI DE SALUD REGIÓN XIV</t>
  </si>
  <si>
    <t>SEREMI DE AGRICULTURA REGIÓN XIV</t>
  </si>
  <si>
    <t>SEREMI DE ECONOMÍA REGIÓN XIV</t>
  </si>
  <si>
    <t>SEREMI DE EDUCACIÓN REGIÓN XIV</t>
  </si>
  <si>
    <t>SEREMI DE ENERGÍA REGIÓN XIV</t>
  </si>
  <si>
    <t>SEREMI DE HACIENDA REGIÓN XIV</t>
  </si>
  <si>
    <t>SEREMI DE JUSTICIA REGIÓN XIV</t>
  </si>
  <si>
    <t>SEREMI DE MINERÍA REGIÓN XIV</t>
  </si>
  <si>
    <t>SEREMI DE OBRAS PÚBLICAS REGIÓN XIV</t>
  </si>
  <si>
    <t>GOBERNACIÓN PROVINCIAL CHAÑARAL</t>
  </si>
  <si>
    <t>SEREMI DE TRANSPORTES Y TELECOMUNICACIONES  REGIÓN XIV</t>
  </si>
  <si>
    <t>SEREMI DE VIVIENDA Y URBANISMO REGIÓN XIV</t>
  </si>
  <si>
    <t>SEREMI DE MEDIO AMBIENTE REGIÓN XIV</t>
  </si>
  <si>
    <t>DIRECCIÓN REGIONAL DEL MAULE</t>
  </si>
  <si>
    <t>HOSPITAL DR. HERNÁN HENRÍQUEZ ARAVENA - TEMUCO</t>
  </si>
  <si>
    <t>HOSPITAL SAN VICENTE DE TAGUA-TAGUA</t>
  </si>
  <si>
    <t>SEREMI DE SALUD REGIÓN XV</t>
  </si>
  <si>
    <t>SEREMI DE AGRICULTURA REGIÓN XV</t>
  </si>
  <si>
    <t>SEREMI DE ECONOMÍA REGIÓN XV</t>
  </si>
  <si>
    <t>SEREMI DE EDUCACIÓN REGIÓN XV</t>
  </si>
  <si>
    <t>SEREMI DE ENERGÍA REGIÓN XV</t>
  </si>
  <si>
    <t>SEREMI DE HACIENDA REGIÓN XV</t>
  </si>
  <si>
    <t>SEREMI DE JUSTICIA REGIÓN XV</t>
  </si>
  <si>
    <t>SEREMI DE MINERÍA REGIÓN XV</t>
  </si>
  <si>
    <t>SEREMI DE OBRAS PÚBLICAS REGIÓN XV</t>
  </si>
  <si>
    <t>GOBERNACIÓN PROVINCIAL CHILOÉ</t>
  </si>
  <si>
    <t>SEREMI DE TRANSPORTES Y TELECOMUNICACIONES  REGIÓN XV</t>
  </si>
  <si>
    <t>SEREMI DE VIVIENDA Y URBANISMO REGIÓN XV</t>
  </si>
  <si>
    <t>SEREMI DE MEDIO AMBIENTE REGIÓN XV</t>
  </si>
  <si>
    <t xml:space="preserve">OFICINA LOCAL ARAUCO </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</si>
  <si>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</si>
  <si>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</si>
  <si>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</si>
  <si>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</si>
  <si>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</si>
  <si>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</si>
  <si>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</si>
  <si>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</si>
  <si>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</si>
  <si>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</si>
  <si>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GOBERNACIÓN PROVINCIAL CHOAPA</t>
  </si>
  <si>
    <t>SEREMI DE TRANSPORTES Y TELECOMUNICACIONES  REGIÓN METROPOLITANA</t>
  </si>
  <si>
    <t>SEREMI DE VIVIENDA Y URBANISMO REGIÓN METROPOLITANA</t>
  </si>
  <si>
    <t>SEREMI DE MEDIO AMBIENTE REGIÓN METROPOLITANA</t>
  </si>
  <si>
    <t>OFICINA LOCAL DE CHILLÁN</t>
  </si>
  <si>
    <t>GOBERNACIÓN PROVINCIAL COLCHAGUA</t>
  </si>
  <si>
    <t>OFICINA LOCAL DE CHILOÉ</t>
  </si>
  <si>
    <t>GOBERNACIÓN PROVINCIAL CONCEPCIÓN</t>
  </si>
  <si>
    <t>OFICINA LOCAL DE ISLA DE PASCUA</t>
  </si>
  <si>
    <t>GOBERNACIÓN PROVINCIAL COPIAPÓ</t>
  </si>
  <si>
    <t xml:space="preserve">OFICINA LOCAL DE LA UNIÓN </t>
  </si>
  <si>
    <t>GOBERNACIÓN PROVINCIAL CORDILLERA</t>
  </si>
  <si>
    <t xml:space="preserve">OFICINA LOCAL DE LOS ANGELES </t>
  </si>
  <si>
    <t>GOBERNACIÓN PROVINCIAL COYHAIQUE</t>
  </si>
  <si>
    <t>OFICINA LOCAL DE OSORNO</t>
  </si>
  <si>
    <t>GOBERNACIÓN PROVINCIAL CURICÓ</t>
  </si>
  <si>
    <t xml:space="preserve">OFICINA LOCAL DE PALENA </t>
  </si>
  <si>
    <t>GOBERNACIÓN PROVINCIAL EL LOA</t>
  </si>
  <si>
    <t>OFICINA LOCAL DE PUERTO NATALES</t>
  </si>
  <si>
    <t>GOBERNACIÓN PROVINCIAL ELQUI</t>
  </si>
  <si>
    <t xml:space="preserve">OFICINA LOCAL DE SAN PEDRO DE ATACAMA </t>
  </si>
  <si>
    <t>GOBERNACIÓN PROVINCIAL GENERAL CARRERA</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</si>
  <si>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</si>
  <si>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</si>
  <si>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</si>
  <si>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</si>
  <si>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</si>
  <si>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</si>
  <si>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</si>
  <si>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</si>
  <si>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</si>
  <si>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</si>
  <si>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</si>
  <si>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</si>
  <si>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</si>
  <si>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</si>
  <si>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</si>
  <si>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</si>
  <si>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</si>
  <si>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</si>
  <si>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</si>
  <si>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</si>
  <si>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</si>
  <si>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</si>
  <si>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</si>
  <si>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</si>
  <si>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</si>
  <si>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</si>
  <si>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</si>
  <si>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</si>
  <si>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</si>
  <si>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</si>
  <si>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</si>
  <si>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</si>
  <si>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</si>
  <si>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</si>
  <si>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</si>
  <si>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</si>
  <si>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</si>
  <si>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</si>
  <si>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</si>
  <si>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</si>
  <si>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</si>
  <si>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</si>
  <si>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</si>
  <si>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</si>
  <si>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SECRETARÍA Y ADMINISTRACIÓN GENERAL</t>
  </si>
  <si>
    <t xml:space="preserve">AGENCIA DE CALIDAD </t>
  </si>
  <si>
    <t>SEREMI DE BIENES NACIONALES REGIÓN I</t>
  </si>
  <si>
    <t>SEREMI DE BIENES NACIONALES REGIÓN II</t>
  </si>
  <si>
    <t>SEREMI DE BIENES NACIONALES REGIÓN III</t>
  </si>
  <si>
    <t>SEREMI DE BIENES NACIONALES REGIÓN IV</t>
  </si>
  <si>
    <t>SEREMI DE BIENES NACIONALES REGIÓN V</t>
  </si>
  <si>
    <t>SEREMI DE BIENES NACIONALES REGIÓN VI</t>
  </si>
  <si>
    <t>SEREMI DE BIENES NACIONALES REGIÓN VII</t>
  </si>
  <si>
    <t>SEREMI DE BIENES NACIONALES REGIÓN VIII</t>
  </si>
  <si>
    <t>SEREMI DE BIENES NACIONALES REGIÓN IX</t>
  </si>
  <si>
    <t>SEREMI DE BIENES NACIONALES REGIÓN X</t>
  </si>
  <si>
    <t>SEREMI DE BIENES NACIONALES REGIÓN XI</t>
  </si>
  <si>
    <t>SEREMI DE BIENES NACIONALES REGIÓN XII</t>
  </si>
  <si>
    <t>SEREMI DE BIENES NACIONALES REGIÓN XIV</t>
  </si>
  <si>
    <t>SEREMI DE BIENES NACIONALES REGIÓN XV</t>
  </si>
  <si>
    <t>SEREMI  DE BIENES NACIONALES REGIÓN METROPOLITANA</t>
  </si>
  <si>
    <t xml:space="preserve">SUBSECRETARÍA DE ECONOMÍA Y EMPRESAS DE MENOR TAMAÑO </t>
  </si>
  <si>
    <t>SUBSECRETARÍA  GENERAL DE GOBIERNO</t>
  </si>
  <si>
    <t>SUBSECRETARÍA DEL INTERIOR</t>
  </si>
  <si>
    <t xml:space="preserve">SUBSECRETARÍA DEL TRABAJO </t>
  </si>
  <si>
    <t xml:space="preserve">SUBSECRETARÍA DE TRANSPORTES </t>
  </si>
  <si>
    <t>ECONOMÍA FOMENTO Y TURISMO</t>
  </si>
  <si>
    <t>INTERIOR Y SEGURIDAD PÚBLICA</t>
  </si>
  <si>
    <t>PRESIDENCIA DE LA REPÚBLICA</t>
  </si>
  <si>
    <t>SECRETARÍA GENERAL DE GOBIERNO</t>
  </si>
  <si>
    <t>SECRETARÍA GENERAL DE LA PRESIDENCIA DE LA REPÚBLICA</t>
  </si>
  <si>
    <t>DIRECCIÓN DE COMPRAS Y CONTRATACIÓN PÚBLICA</t>
  </si>
  <si>
    <t>HOSPITAL SAN JUAN DE DIOS - SANTIAGO</t>
  </si>
  <si>
    <t>CESFAM VIOLETA PARRA</t>
  </si>
  <si>
    <t>CESFAM EXTERNO VALDIVIA</t>
  </si>
  <si>
    <t>SUBSECRETARÍA GENERAL DE LA PRESIDENCIA DE LA REPÚBLICA</t>
  </si>
  <si>
    <t>COMPLEJO HOSPITALARIO SAN JOSÉ (H. SAN JOSÉ - SANTIAGO)</t>
  </si>
  <si>
    <t>SEREMI DEL TRABAJO Y PREVISIÓN SOCIAL  REGIÓN I</t>
  </si>
  <si>
    <t>SEREMI DEL TRABAJO Y PREVISIÓN SOCIAL  REGIÓN II</t>
  </si>
  <si>
    <t>SEREMI DEL TRABAJO Y PREVISIÓN SOCIAL  REGIÓN III</t>
  </si>
  <si>
    <t>SEREMI DEL TRABAJO Y PREVISIÓN SOCIAL  REGIÓN IV</t>
  </si>
  <si>
    <t>SEREMI DEL TRABAJO Y PREVISIÓN SOCIAL  REGIÓN V</t>
  </si>
  <si>
    <t>SEREMI DEL TRABAJO Y PREVISIÓN SOCIAL  REGIÓN VI</t>
  </si>
  <si>
    <t>SEREMI DEL TRABAJO Y PREVISIÓN SOCIAL  REGIÓN VII</t>
  </si>
  <si>
    <t>SEREMI DEL TRABAJO Y PREVISIÓN SOCIAL  REGIÓN VIII</t>
  </si>
  <si>
    <t>SEREMI DEL TRABAJO Y PREVISIÓN SOCIAL  REGIÓN IX</t>
  </si>
  <si>
    <t>SEREMI DEL TRABAJO Y PREVISIÓN SOCIAL  REGIÓN X</t>
  </si>
  <si>
    <t>SEREMI DEL TRABAJO Y PREVISIÓN SOCIAL  REGIÓN XI</t>
  </si>
  <si>
    <t>SEREMI DEL TRABAJO Y PREVISIÓN SOCIAL  REGIÓN XII</t>
  </si>
  <si>
    <t>SEREMI DEL TRABAJO Y PREVISIÓN SOCIAL  REGIÓN XIV</t>
  </si>
  <si>
    <t>SEREMI DEL TRABAJO Y PREVISIÓN SOCIAL  REGIÓN XV</t>
  </si>
  <si>
    <t>SEREMI DEL TRABAJO Y PREVISIÓN SOCIAL  REGIÓN METROPOLITANA</t>
  </si>
  <si>
    <t>SEREMI DE SERVICIOS SOCIALES  REGIÓN I</t>
  </si>
  <si>
    <t>SEREMI DE SERVICIOS SOCIALES  REGIÓN II</t>
  </si>
  <si>
    <t>SEREMI DE SERVICIOS SOCIALES  REGIÓN III</t>
  </si>
  <si>
    <t>SEREMI DE SERVICIOS SOCIALES  REGIÓN IV</t>
  </si>
  <si>
    <t>SEREMI DE SERVICIOS SOCIALES  REGIÓN IX</t>
  </si>
  <si>
    <t>SEREMI DE SERVICIOS SOCIALES  REGIÓN METROPOLITANA</t>
  </si>
  <si>
    <t>SEREMI DE SERVICIOS SOCIALES  REGIÓN V</t>
  </si>
  <si>
    <t>SEREMI DE SERVICIOS SOCIALES  REGIÓN VI</t>
  </si>
  <si>
    <t>SEREMI DE SERVICIOS SOCIALES  REGIÓN VII</t>
  </si>
  <si>
    <t>SEREMI DE SERVICIOS SOCIALES  REGIÓN VIII</t>
  </si>
  <si>
    <t>SEREMI DE SERVICIOS SOCIALES  REGIÓN X</t>
  </si>
  <si>
    <t>SEREMI DE SERVICIOS SOCIALES  REGIÓN XI</t>
  </si>
  <si>
    <t>SEREMI DE SERVICIOS SOCIALES  REGIÓN XII</t>
  </si>
  <si>
    <t>SEREMI DE SERVICIOS SOCIALES  REGIÓN XIV</t>
  </si>
  <si>
    <t>SEREMI DE SERVICIOS SOCIALES  REGIÓN XV</t>
  </si>
  <si>
    <t>CONSULTORIO GENERAL URBANO LLAY LLAY</t>
  </si>
  <si>
    <t>SUBSECRETARÍA DE EVALUACIÓN SOCIAL</t>
  </si>
  <si>
    <t>DEPORTE</t>
  </si>
  <si>
    <t>SUBSECRETARÍA DE DEPORTES</t>
  </si>
  <si>
    <t>SEREMI DE DEPORTES REGIÓN I</t>
  </si>
  <si>
    <t>SEREMI DE DEPORTES REGIÓN II</t>
  </si>
  <si>
    <t>SEREMI DE DEPORTES REGIÓN III</t>
  </si>
  <si>
    <t>SEREMI DE DEPORTES REGIÓN IV</t>
  </si>
  <si>
    <t>SEREMI DE DEPORTES REGIÓN V</t>
  </si>
  <si>
    <t>SEREMI DE DEPORTES REGIÓN VI</t>
  </si>
  <si>
    <t>SEREMI DE DEPORTES REGIÓN VII</t>
  </si>
  <si>
    <t>SEREMI DE DEPORTES REGIÓN VIII</t>
  </si>
  <si>
    <t>SEREMI DE DEPORTES REGIÓN IX</t>
  </si>
  <si>
    <t>SEREMI DE DEPORTES REGIÓN X</t>
  </si>
  <si>
    <t>SEREMI DE DEPORTES REGIÓN XI</t>
  </si>
  <si>
    <t>SEREMI DE DEPORTES REGIÓN XII</t>
  </si>
  <si>
    <t>SEREMI DE DEPORTES REGIÓN XIV</t>
  </si>
  <si>
    <t>SEREMI DE DEPORTES REGIÓN XV</t>
  </si>
  <si>
    <t>SEREMI DE DEPORTES REGIÓN METROPOLITANA</t>
  </si>
  <si>
    <t>HOSPITAL EL CARMEN DE MAIPÚ</t>
  </si>
  <si>
    <t>SUPERINTENDENCIA DE INSOLVENCIA Y REEMPRENDIMIENTO</t>
  </si>
  <si>
    <t>SUBSECRETARÍA DE PESCA Y ACUICULTURA</t>
  </si>
  <si>
    <t>SERVICIO NACIONAL DE PESCA Y ACUICULTURA</t>
  </si>
  <si>
    <t>CESFAM DE LIRQUÉN</t>
  </si>
  <si>
    <t>POLICIA DE INVESTIGACIONES</t>
  </si>
  <si>
    <t>CARABINEROS DE CHILE</t>
  </si>
  <si>
    <t>CHILE VALORA</t>
  </si>
  <si>
    <t>CENTRO ASISTENCIAL NORTE</t>
  </si>
  <si>
    <t>HOSPITAL DIPRECA</t>
  </si>
  <si>
    <r>
      <t>AGENCIA DE</t>
    </r>
    <r>
      <rPr>
        <b/>
        <sz val="11"/>
        <color theme="1"/>
        <rFont val="Calibri"/>
        <family val="2"/>
        <scheme val="minor"/>
      </rPr>
      <t xml:space="preserve"> </t>
    </r>
    <r>
      <rPr>
        <b/>
        <sz val="11"/>
        <color rgb="FF1F497D"/>
        <rFont val="Calibri"/>
        <family val="2"/>
        <scheme val="minor"/>
      </rPr>
      <t>LA PROMOCIÓN DE LA INVERSIÓN EXTRANJERA</t>
    </r>
  </si>
  <si>
    <t>FECHA:</t>
  </si>
  <si>
    <t>MINISTERIO:</t>
  </si>
  <si>
    <t>SERVICIO:</t>
  </si>
  <si>
    <t>SUB SERVICIO:</t>
  </si>
  <si>
    <t>JEFE DE SERVICIO:</t>
  </si>
  <si>
    <t>PROCESO TRANSVERSAL</t>
  </si>
  <si>
    <t>SUBPROCESO</t>
  </si>
  <si>
    <t>RIESGOS CRÍTICOS</t>
  </si>
  <si>
    <t>CONTROLES CLAVES EXISTENTES</t>
  </si>
  <si>
    <t>VALOR Y CLASIFICACIÓN DE LA EXPOSICIÓN AL RIESGO Y EXPOSICIÓN AL RIESGO PONDERADA</t>
  </si>
  <si>
    <t>FUENTE DE RIESGO</t>
  </si>
  <si>
    <t>TIPO DE RIESGO</t>
  </si>
  <si>
    <t>PROBABILIDAD</t>
  </si>
  <si>
    <t>IMPACTO</t>
  </si>
  <si>
    <t>SEVERIDAD DEL  RIESGO</t>
  </si>
  <si>
    <t xml:space="preserve"> Cumple elementos de Control adecuado</t>
  </si>
  <si>
    <t>VALOR</t>
  </si>
  <si>
    <t xml:space="preserve"> RIESGO ESPECIFICO</t>
  </si>
  <si>
    <t xml:space="preserve"> ETAPA</t>
  </si>
  <si>
    <t xml:space="preserve"> SUBPROCESO</t>
  </si>
  <si>
    <t xml:space="preserve"> PROCESO</t>
  </si>
  <si>
    <t>CLASIF.</t>
  </si>
  <si>
    <t>PERIODICIDAD</t>
  </si>
  <si>
    <t>OPORTUNIDAD</t>
  </si>
  <si>
    <t>AUTOMATIZACION</t>
  </si>
  <si>
    <t>PROCESOS TRANSVERSALES</t>
  </si>
  <si>
    <t>CLASIFICACION PROBABILIDAD</t>
  </si>
  <si>
    <t>VALOR PROBABILIDAD</t>
  </si>
  <si>
    <t>CLASIFICACION IMPACTO</t>
  </si>
  <si>
    <t>VALOR IMPACTO</t>
  </si>
  <si>
    <t>CUMPLE CON NORMAS DE CONTROL</t>
  </si>
  <si>
    <t>Estrategias Genéricas</t>
  </si>
  <si>
    <t>Tipo Riesgo</t>
  </si>
  <si>
    <t>Fuente</t>
  </si>
  <si>
    <t>severidad</t>
  </si>
  <si>
    <t>Subsidios a privados de fomento</t>
  </si>
  <si>
    <t>CASI CERTEZA</t>
  </si>
  <si>
    <t>CATASTROFICAS</t>
  </si>
  <si>
    <t>SI</t>
  </si>
  <si>
    <t>PERMANENTE</t>
  </si>
  <si>
    <t>PREVENTIVO</t>
  </si>
  <si>
    <t>MANUAL</t>
  </si>
  <si>
    <t>EVITAR</t>
  </si>
  <si>
    <t>Financieros</t>
  </si>
  <si>
    <t>EXTERNA</t>
  </si>
  <si>
    <t>EXTREMO</t>
  </si>
  <si>
    <t>Subsidios a privados social</t>
  </si>
  <si>
    <t>PROBABLE</t>
  </si>
  <si>
    <t>MAYORES</t>
  </si>
  <si>
    <t>NO</t>
  </si>
  <si>
    <t>PERIODICO</t>
  </si>
  <si>
    <t>CORRECTIVO</t>
  </si>
  <si>
    <t>SEMIAUTOMATIZADO</t>
  </si>
  <si>
    <t>REDUCIR</t>
  </si>
  <si>
    <t>Económicos</t>
  </si>
  <si>
    <t>INTERNA</t>
  </si>
  <si>
    <t>ALTO</t>
  </si>
  <si>
    <t>Subsidios a privados asistencial</t>
  </si>
  <si>
    <t>MODERADO</t>
  </si>
  <si>
    <t>MODERADAS</t>
  </si>
  <si>
    <t>SIN CONTROL</t>
  </si>
  <si>
    <t>OCASIONAL</t>
  </si>
  <si>
    <t>DETECTIVO</t>
  </si>
  <si>
    <t>COMPARTIR</t>
  </si>
  <si>
    <t>Sociales</t>
  </si>
  <si>
    <t>Transferencias a/de otras entidades públicas</t>
  </si>
  <si>
    <t>IMPROBABLE</t>
  </si>
  <si>
    <t>MENORES</t>
  </si>
  <si>
    <t>ACEPTAR</t>
  </si>
  <si>
    <t>Tecnológicos</t>
  </si>
  <si>
    <t>BAJO</t>
  </si>
  <si>
    <t>Servicios de atención al ciudadano –contraprestación</t>
  </si>
  <si>
    <t>MUY IMPROBABLE</t>
  </si>
  <si>
    <t>INSIGNIFICANTES</t>
  </si>
  <si>
    <t>Estratégicos</t>
  </si>
  <si>
    <t>Servicios de atención social/ previsional /salud</t>
  </si>
  <si>
    <t>Medioambientales</t>
  </si>
  <si>
    <t>Créditos - recuperación prestamos</t>
  </si>
  <si>
    <t>Procesos</t>
  </si>
  <si>
    <t>Almacenamiento y distribución</t>
  </si>
  <si>
    <t>Legal</t>
  </si>
  <si>
    <t>Infraestructura</t>
  </si>
  <si>
    <t>Personas</t>
  </si>
  <si>
    <t>Asesoría a  infraestructura</t>
  </si>
  <si>
    <t>Imagen</t>
  </si>
  <si>
    <t>Estudios para marco cultural</t>
  </si>
  <si>
    <t>Sistemas</t>
  </si>
  <si>
    <t>Estudios para regulaciones, normativa y fijación tarifaria</t>
  </si>
  <si>
    <t>Bienes muebles e inmuebles</t>
  </si>
  <si>
    <t>Administración de bienes estratégicos</t>
  </si>
  <si>
    <t>Otorgamiento y/o reconocimiento de derechos</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</si>
  <si>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</si>
  <si>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</si>
  <si>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</si>
  <si>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</si>
  <si>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</si>
  <si>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</si>
  <si>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</si>
  <si>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</si>
  <si>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</si>
  <si>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</si>
  <si>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</si>
  <si>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</si>
  <si>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</si>
  <si>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</si>
  <si>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</si>
  <si>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</si>
  <si>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</si>
  <si>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</si>
  <si>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</si>
  <si>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</si>
  <si>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</si>
  <si>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Comunicaciones</t>
  </si>
  <si>
    <t>Adquisiciones y abastecimiento</t>
  </si>
  <si>
    <t xml:space="preserve">Recursos humanos  </t>
  </si>
  <si>
    <t xml:space="preserve">Administración/mantenimiento recursos </t>
  </si>
  <si>
    <t>Gestión documental</t>
  </si>
  <si>
    <t>Auditoría Interna</t>
  </si>
  <si>
    <t>Recursos materiales</t>
  </si>
  <si>
    <t>Mejoramiento de la gestión</t>
  </si>
  <si>
    <t>SI NO</t>
  </si>
  <si>
    <t>SEÑAL DE ALERTA LA/FT/DF ASOCIADA</t>
  </si>
  <si>
    <t>CARGO(S) FUNCIONARIO RELACIONADO</t>
  </si>
  <si>
    <t>ENCARGADO DE RIESGOS:</t>
  </si>
  <si>
    <t>LEVANTAMIENTO DE INFORMACIÓN DE PROCESOS</t>
  </si>
  <si>
    <t>NIVEL DE EFECTIVIDAD</t>
  </si>
  <si>
    <t>NIVEL EXPOSICIÓN AL RIESGO</t>
  </si>
  <si>
    <t>VALOR EXPOSICIÓN AL RIESGO PONDERADA</t>
  </si>
  <si>
    <t>RANKING PRIORIZACIÓN</t>
  </si>
  <si>
    <t>100% AUTOMATIZADO</t>
  </si>
  <si>
    <t>PROCESO CRÍTICO</t>
  </si>
  <si>
    <t>ETAPA</t>
  </si>
  <si>
    <t>OBJETIVO</t>
  </si>
  <si>
    <t>DESCRIPCIÓN  RIESGO ESPECÍFICO</t>
  </si>
  <si>
    <t>DESCRIPCIÓN DEL CONTROL</t>
  </si>
  <si>
    <t>AUTOMATIZACIÓN</t>
  </si>
  <si>
    <t>PONDERACIÓN ESTRATÉGICA SUBPROCESO</t>
  </si>
  <si>
    <t>MUJER Y LA EQUIDAD DE GÉNERO</t>
  </si>
  <si>
    <t>SERVICIO NACIONAL DE LA MUJER Y LA EQUIDAD DE GÉNERO</t>
  </si>
  <si>
    <t>SUBSECRETARÍA DE LA MUJER Y LA EQUIDAD DE GÉNERO</t>
  </si>
  <si>
    <t>CORPORACIÓN DE ASISTENCIA JUDICIAL BÍO-BÍO</t>
  </si>
  <si>
    <t>GOBIERNO REGIONAL DE BÍO-BÍO</t>
  </si>
  <si>
    <t>BÍO-BÍO</t>
  </si>
  <si>
    <t>SUBSECRETARÍA DE DERECHOS HUMANOS</t>
  </si>
  <si>
    <t>GOBERNACIÓN PROVINCIAL BÍO- BÍO</t>
  </si>
  <si>
    <t>HOSPITAL SANTA ELISA DE SAN JOSÉ DE LA MARIQUINA</t>
  </si>
  <si>
    <t>CULTURAS LAS ARTES Y EL PATRIMONIO CULTURAL</t>
  </si>
  <si>
    <t>SUBSECRETARÍA DE LAS CULTURAS Y LAS ARTES</t>
  </si>
  <si>
    <t>SUBSECRETARÍA DEL PATRIMONIO CULTURAL</t>
  </si>
  <si>
    <t>SERVICIO NACIONAL DEL PATRIMONIO CULTURAL</t>
  </si>
  <si>
    <t>SUBSECRETARIA DE EDUCACIÓN PARVULARIA</t>
  </si>
  <si>
    <t>DIRECCIÓN DE EDUCACIÓN PÚBLICA</t>
  </si>
  <si>
    <t>ÑUBLE</t>
  </si>
  <si>
    <t>COMISIÓN PARA EL MERCADO FINANCIERO</t>
  </si>
  <si>
    <t xml:space="preserve">CULTURAS LAS ARTES Y EL PATRIMONIO CULTURAL </t>
  </si>
  <si>
    <t>ACTUALIZACIÓN</t>
  </si>
  <si>
    <t xml:space="preserve">HOSPITAL DE CARABINEROS </t>
  </si>
  <si>
    <t>SERVICIO LOCAL DE EDUCACIÓN PÚBLICA BARRANCAS</t>
  </si>
  <si>
    <t>DIRECCIÓN GENERAL DE CONCESIONES DE OBRAS PÚBLICAS</t>
  </si>
  <si>
    <t>SERVICIO LOCAL DE EDUCACIÓN PÚBLICA PUERTO CORDILLERA</t>
  </si>
  <si>
    <t>SERVICIO LOCAL DE EDUCACIÓN PÚBLICA HUASCO</t>
  </si>
  <si>
    <t>HOSPITAL INTERCULTURAL KALLVU LLANKA DE CAÑETE</t>
  </si>
  <si>
    <t>HOSPITAL CLÍNICO METROPOLITANO DE LA FLORIDA</t>
  </si>
  <si>
    <t>SERVICIO LOCAL DE EDUCACIÓN PÚBLICA COSTA ARAUCANÍA</t>
  </si>
  <si>
    <t>CRS HOSPITAL PROVINCIA CORDILLERA</t>
  </si>
  <si>
    <t>CENTRO METROPOLITANO DE ATENCIÓN PREHOSPITALARIA</t>
  </si>
  <si>
    <t>HOSPITAL REGIONAL LIBERTADOR BERNARDO O’HIGGINS</t>
  </si>
  <si>
    <t>MATRIZ DE RIESGOS ESTRATÉGICA 2018</t>
  </si>
  <si>
    <t>28/12/2018</t>
  </si>
  <si>
    <t>KARLA RUBILAR BARAHONA</t>
  </si>
  <si>
    <t>ALEJANDRO SEGURA BAZANELLA</t>
  </si>
  <si>
    <t>Gestión financiera</t>
  </si>
  <si>
    <t>Registrar contablemente</t>
  </si>
  <si>
    <t>Regularización de los saldos de las cuentas de años anteriores</t>
  </si>
  <si>
    <t>Llevar a cabo una regularización de los saldos pendientes en cuentas de activos y pasivos que tengan más de 5 años</t>
  </si>
  <si>
    <t>NO ACEPTABLE</t>
  </si>
  <si>
    <t>MAYOR</t>
  </si>
  <si>
    <t>MENOR</t>
  </si>
  <si>
    <t>Administrar Plataforma SIGFE. (Art. 15 del Decreto Ley Nº 1263/1975)</t>
  </si>
  <si>
    <t>Procesar, registrar contablemente los ingresos y egresos de los Presupuestos de Gastos de Funcionamiento (01) y de Inversión Regional (02) y Fondos en Administración del Servicio (03)</t>
  </si>
  <si>
    <t>Errores en el registro, contabilización y digitación de información debido a envío masivo de estados de pagos los días previos al cierre mensual</t>
  </si>
  <si>
    <t>Se tienen indicadores de gestión que monitorean y miden el nivel de cumplimiento de la carga en SAGIR y SIGFE</t>
  </si>
  <si>
    <t>Mal funcionamiento y lentitud de la plataforma SIGFE</t>
  </si>
  <si>
    <t>SIGFE cuenta con mesa de ayuda en caso de presentar problemas, a la cual se puede acceder vía telefónica u online</t>
  </si>
  <si>
    <t>No envío oportuno del Decreto de Hacienda que crea las cuentas presupuestarias para la cancelación de estado de pago</t>
  </si>
  <si>
    <t>Art. 15 del Decreto Ley Nº 1263/1975 sobre administración financiera del Estado</t>
  </si>
  <si>
    <t>No informar los saldos pendientes en la cuenta contable deudores y/o mantener saldos sin ejecutar para que se realicen las gestiones de cobranza y/o recepción de rendiciones de gastos</t>
  </si>
  <si>
    <t>Gestionar los Instrumentos Financieros de Garantías</t>
  </si>
  <si>
    <t>Controlar los Instrumentos Financieros de Garantías en recepción, registro y custodia, a través de una revisión periódica de su caducidad, devolución y cobro, de análisis de consistencia financiera y de registro oportuno de sus movimientos.</t>
  </si>
  <si>
    <t>No realizar la autentificación de los instrumentos Financieros de Garantía en custodia, a través de oficios o correos electrónicos enviados a consulta a las Instituciones Financieras respectivas</t>
  </si>
  <si>
    <t>Manual de Procedimientos para la Gestión de Instrumentos Financieros de Garantía</t>
  </si>
  <si>
    <t>MEDIA</t>
  </si>
  <si>
    <t>Contar con la resolución que determina titular y subrogante en el manejo de los Instrumentos Financieros de Garantías en el Servicio.</t>
  </si>
  <si>
    <t xml:space="preserve">Controlar la autenticidad de los Instrumentos Financieros de Garantías en custodia, a través de oficios o correos electrónicos enviados en consulta a las Instituciones Financieras respectivas. </t>
  </si>
  <si>
    <t xml:space="preserve">Registro, custodia y actualización de las conciliaciones bancarias del Servicio. </t>
  </si>
  <si>
    <t>Controlar las conciliaciones bancarias de todas las cuentas corrientes del Servicio.</t>
  </si>
  <si>
    <t>Que las cuentas bancarias no se concilien de manera oportuna</t>
  </si>
  <si>
    <t>Jefatura Departamento de Finanzas</t>
  </si>
  <si>
    <t>Controlar adecuadamente la documentación sustentatoria y de respaldo en la solicitud para la devolución y/o cambio de los instrumentos financieros de Garantías en custodia</t>
  </si>
  <si>
    <t>Control inadecuado y poco exhaustivo de la documentación sustentatoria y de respaldo en la solicitud para la devolución y/o cambios de los Instrumentos Financieros de Garantías en custodia</t>
  </si>
  <si>
    <t>Devolución o Cambio de  instrumento  financieros en custodia.</t>
  </si>
  <si>
    <t>Que no se cuente con la documentación de respaldo de solicitud de devolución o cambios de instrumentos financieros.</t>
  </si>
  <si>
    <t>Actualización de los instrumentos financieros de garantías del programa 01 y del programa 02 en el Sistema de Garantías, implementado por el depto. de Informática del Gore.</t>
  </si>
  <si>
    <t>No tener actualizados los instrumentos financieros de garantías del programa 01 y del programa 02 en el Sistema de Garantías, implementado por el depto. de Informática del Gore.</t>
  </si>
  <si>
    <t>Administrar Fondos Fijos en Efectivo para Operaciones Menores (Caja Chica)</t>
  </si>
  <si>
    <t>Efectuar revisiones sin previo aviso y en forma simultanea a los distintos fondos fijos manejados por los cuentadantes, procurando que se encuentren en el marco de la normativa vigente</t>
  </si>
  <si>
    <t>Rendiciones con inconsistencias y/o pérdida de fondos</t>
  </si>
  <si>
    <t>Manual de Procedimientos para la Administración de Fondos Globales en Efectivo para Operaciones Menores</t>
  </si>
  <si>
    <t>Revisar las rendiciones presentadas por los cuentadantes, procurando que éstas se encuentren en el marco de la normativa vigente</t>
  </si>
  <si>
    <t>Funcionario a cargo de rendir fondos fijos, a menudo, presenta falta de cuadratura de caja, proporcionando explicaciones insuficientes o inadecuadas</t>
  </si>
  <si>
    <t>Falta de control de rendiciones de fondos fijos</t>
  </si>
  <si>
    <t>Gestionar presupuestariamente los Programas 01 y 02</t>
  </si>
  <si>
    <t xml:space="preserve">Llevar a cabo los pagos a clientes externos e internos de manera oportuna </t>
  </si>
  <si>
    <t>Pago a contratistas cuyas facturas se encuentren factorizadas</t>
  </si>
  <si>
    <t>Manual de Procedimientos de Gestión de Pagos</t>
  </si>
  <si>
    <t>No recepcionar de manera oportuna los estados de pagos de los Programas 01 y 02</t>
  </si>
  <si>
    <t>Gasto con imputación incorrecta</t>
  </si>
  <si>
    <t>Solicitudes de pago del Programa 01 con errores</t>
  </si>
  <si>
    <t>Solicitudes de pago del Programa 02 con errores</t>
  </si>
  <si>
    <t>No gestionar cheques emitidos para su oportuno retiro arriesgando su caducidad</t>
  </si>
  <si>
    <t>Llevar a cabo los pagos a clientes externos e internos de manera oportuna en relación al Programa 01 Presupuesto de Funcionamiento</t>
  </si>
  <si>
    <t>No regular el mérito ejecutivo a la factura dentro de los 8 días corridos siguientes a su recepción</t>
  </si>
  <si>
    <t>No cumplir con el Dictamen N°7561/2018 de la Contraloría sobre el pago oportuno a los proveedores en los procesos de contratación pública regulados por Ley N°19.886, respecto del pago a los proveedores por los bienes y servicios adquiridos por la entidades, que deberán efectuarse dentro de los 30 días corridos siguientes a la recepción de la factura o del respectivo instrumento tributario de cobro</t>
  </si>
  <si>
    <t>Administrar fondos de terceros</t>
  </si>
  <si>
    <t>Solicitar la creación de estas cuentas en SIGFE, gestionar su mantención y pago</t>
  </si>
  <si>
    <t>Deficiencias en la documentación recibida para proceder con los pagos correspondientes</t>
  </si>
  <si>
    <t>Manual de Gestión de Administración de Fondos de Terceros</t>
  </si>
  <si>
    <t>Retraso en la creación de las cuentas en SIGFE</t>
  </si>
  <si>
    <t>Falta de gestión de los fondos en administración de terceros de proyectos terminados</t>
  </si>
  <si>
    <t>Revisar periódicamente los saldos de cada uno de los programas</t>
  </si>
  <si>
    <t>Mantener saldos de programas ya terminados</t>
  </si>
  <si>
    <t>Gestionar administrativa y financieramente los pagos institucionales</t>
  </si>
  <si>
    <t>Revisar todos y cada uno de los antecedentes mínimos y necesarios que debe tener el estado de pago para darle curso</t>
  </si>
  <si>
    <t>Solicitudes de pagos de último momento, sin el suficiente respaldo documental</t>
  </si>
  <si>
    <t xml:space="preserve">Revisar todos y cada uno de los antecedentes mínimos y necesarios que debe contener el estado de pago </t>
  </si>
  <si>
    <t>Ausencia o alteración de documentos que soporta el estado de pago que dio origen a las transacciones financieras relacionadas con pagos efectuados por la Institución</t>
  </si>
  <si>
    <t>Gestión de presupuesto de funcionamiento</t>
  </si>
  <si>
    <t xml:space="preserve">Revisar, dar conformidad y pagar, las solicitudes de egresos remitidos por parte de las distintas unidades del Servicio. </t>
  </si>
  <si>
    <t>Pagar con documentación incompleta los estados de pago</t>
  </si>
  <si>
    <t>Gestionar pago a Consejeros Regionales</t>
  </si>
  <si>
    <t>Revisar las rendiciones presentadas por los Consejeros Regionales, procurando que éstas se encuentren en el marco del procedimiento establecido y realizar el compromiso presupuestario para efectuar los reembolsos</t>
  </si>
  <si>
    <t>Que se validen rendiciones que no se ajusten a los gastos permitidos</t>
  </si>
  <si>
    <t>Manual de Procedimientos de Gestión de Recursos de Consejeras/os Regionales</t>
  </si>
  <si>
    <t>Control inadecuado en la determinación de autenticidad de documentos financieros, reembolsos y rendiciones de CORE's</t>
  </si>
  <si>
    <t>Revisar las actas de asistencias a sesiones y comisiones en las que han participado los Consejeros Regionales, procurando que éstas se encuentren en el marco del procedimiento establecido y realizar el compromiso presupuestario para efectuar los pagos de dietas</t>
  </si>
  <si>
    <t>Que se realicen pagos de dietas que no cumplan con el procedimiento establecido</t>
  </si>
  <si>
    <t>Que no se realice una revisión exhaustiva de la documentación de respaldo</t>
  </si>
  <si>
    <t>No contar con la documentación de respaldo suficientes para solicitudes de pago en último momento.</t>
  </si>
  <si>
    <t>Gestión de la inversión regional</t>
  </si>
  <si>
    <t>Gestionar administrativa, financiera y físicamente las iniciativas de inversión FNDR</t>
  </si>
  <si>
    <t>Registrar en la plataforma SAGIR los estados administrativos, financieros y físicos de los proyectos FNDR</t>
  </si>
  <si>
    <t>Contar con una cartera de proyectos actualizada que permita visualizar el completo estado de las iniciativas de inversión que tiene a cargo el Servicio</t>
  </si>
  <si>
    <t>Que los analistas no actualicen el estado de sus proyectos en la plataforma SAGIR, no pudiendo contar con una correcta información a la hora de toma de decisión</t>
  </si>
  <si>
    <t>Se tienen indicadores de gestión que monitorean y miden el nivel de cumplimiento de la carga en SAGIR</t>
  </si>
  <si>
    <t>Gestionar administrativa, financiera y físicamente las iniciativas de inversión subtítulo 33</t>
  </si>
  <si>
    <t>Identificar Presupuestariamente las iniciativas de inversión aprobadas Subtítulo 33 FRIL, FIC-R, Fomento Productivo y Otras Transferencias de Capital. (Manual de Procedimientos de Gestión de Iniciativas de Inversión del Fondo Regional de Iniciativa Local (FRIL), RE Nº 2956/2015)</t>
  </si>
  <si>
    <t>Contar con la resolución exenta de identificación presupuestaria de las iniciativas aprobadas en el caso del FRIL y con la resolución afecta de la SUBDERE en el caso de FIC-R y Fomento Productivo. En el caso de Otras Transferencias de Capital depende del monto del proyecto si son exentas o afectas las resoluciones de identificación presupuestaria</t>
  </si>
  <si>
    <t>Demora en las visaciones de las Resoluciones y/o de firma por parte del Jefe/a de Servicio</t>
  </si>
  <si>
    <t>Manual de Procedimientos de Gestión de Iniciativas de Inversión del Fondo Regional de Iniciativa Local (FRIL)</t>
  </si>
  <si>
    <t>No aprobar la creación de la asignación porque la iniciativa no se ajusta a las líneas de Fomento Productivo y/o FIC-R por parte de la SUBDERE</t>
  </si>
  <si>
    <t>Gestionar Convenio de Transferencia y Resolución que lo aprueba de las iniciativas de inversión FRIL, FIC-R, Fomento Productivo y Otras Transferencias de Capital subtítulo 33.  (Manual de Procedimientos de Gestión de Iniciativas de Inversión del Fondo Regional de Iniciativa Local (FRIL), RE Nº 2956/2015)</t>
  </si>
  <si>
    <t>Iniciar los trámites administrativos para la primera transferencia de recursos a las iniciativas de inversión contenidas en el Convenio y aprobadas técnicamente</t>
  </si>
  <si>
    <t>Retraso en la suscripción de los convenios y resoluciones para el inicio de la iniciativa de inversión</t>
  </si>
  <si>
    <t>Programar los recursos en forma mensual y anual de las iniciativas de inversión FRIL, FIC-R, Fomento Productivo  y Otras Transferencias de Capital Subtítulo 33.  (Manual de Procedimientos de Gestión de Iniciativas de Inversión del Fondo Regional de Iniciativa Local (FRIL), RE Nº 2956/2015)</t>
  </si>
  <si>
    <t>Planificar el gasto en forma mensual y anual de las iniciativas de inversión y ejecutar el presupuesto de inversión regional del Servicio</t>
  </si>
  <si>
    <t>Errores en las programaciones en relación a las transferencias ya realizadas</t>
  </si>
  <si>
    <t>Errores en las programaciones enviadas por la unidad técnica</t>
  </si>
  <si>
    <t>Revisar y aprobar las rendiciones y gestionar nuevas transferencias de las iniciativas de inversión FRIL, FIC-R, Fomento Productivo y Otras Transferencias de Capital Subtítulo 33.  (Manual de Procedimientos de Gestión de Iniciativas de Inversión del Fondo Regional de Iniciativa Local (FRIL), RE Nº 2956/2015)</t>
  </si>
  <si>
    <t>Revisar, aprobar y pagar nueva transferencia en conformidad a la rendición y solicitud de la unidad técnica y la respectiva programación. En el caso de la última transferencia se requiere copia del acta de recepción provisoria de las obras conforme (FRIL y Otras Transferencias de Capital)</t>
  </si>
  <si>
    <t>Supervisar en terreno las iniciativas de inversión del FRIL, FIC-R, Fomento Productivo y Otras Transferencias de Capital Subtítulo 33.  (Manual de Procedimientos de Gestión de Iniciativas de Inversión del Fondo Regional de Iniciativa Local (FRIL), RE Nº 2956/2015)</t>
  </si>
  <si>
    <t>Constatar en terreno los avances de las iniciativas de inversión del FRIL, FIC-R, Fomento Productivo y Otras Transferencias de Capital</t>
  </si>
  <si>
    <t>Inoportunidad en la supervisión en terreno de los proyectos que se ejecutan con cargo al subtítulo 33 ítems 03.125 y 03.150 para verificar su correcta ejecución</t>
  </si>
  <si>
    <t>Registrar el traspaso de las transferencias de las iniciativas de inversión FRIL, FIC-R, Fomento Productivo y Otras Transferencias de Capital Subtítulo 33 en SAGIR (Manual de Procedimientos de Gestión de Iniciativas de Inversión del Fondo Regional de Iniciativa Local (FRIL), RE Nº 2956/2015)</t>
  </si>
  <si>
    <t>Registrar la información en el SAGIR y generar la hoja de ruta para envío de la solicitud de transferencia. Realizar el asiento contable por parte de la Unidad de Contabilidad de la transferencia para su cancelación por parte de la Unidad de Tesorería</t>
  </si>
  <si>
    <t xml:space="preserve">Registro incorrecto de los datos en los sistemas </t>
  </si>
  <si>
    <t>Registrar el traspaso de las transferencias de las iniciativas de inversión FRIL, FIC-R, Fomento Productivo y Otras Transferencias de Capital Subtítulo 33 en SAGIR.  (Manual de Procedimientos de Gestión de Iniciativas de Inversión del Fondo Regional de Iniciativa Local (FRIL), RE Nº 2956/2015)</t>
  </si>
  <si>
    <t>No realizar el control financiero de las transferencias, rendiciones y saldos de las IDI's FIC-R</t>
  </si>
  <si>
    <t>Dar término administrativo y financiero a las iniciativas de inversión FRIL, FIC-R, Fomento Productivo y Otras Transferencias de Capital Subtítulo 33.  (Manual de Procedimientos de Gestión de Iniciativas de Inversión del Fondo Regional de Iniciativa Local (FRIL), RE Nº 2956/2015)</t>
  </si>
  <si>
    <t>Disponer en el caso del FRIL y Otras Transferencias de Capital de la recepción provisoria de las obras y el respectivo comprobante de ingreso de las transferencias realizadas al Municipio. Contar con las rendiciones al día de las iniciativas FIC-R y Fomento Productivo</t>
  </si>
  <si>
    <t>Demora por parte de la unidad técnica en el envío de los comprobantes de ingreso posterior a la recepción provisoria de las obras FRIL y Otras Transferencias de Capital</t>
  </si>
  <si>
    <t>Demora en el envío de las rendiciones, los comprobantes de ingreso e informes respectivos para el caso del FIC-R y Fomento Productivo</t>
  </si>
  <si>
    <t>Gestionar administrativa, financiera y físicamente las iniciativas de inversión subtítulos 22, 29 y 31</t>
  </si>
  <si>
    <t xml:space="preserve">Solicitar identificar Presupuestariamente las iniciativas de inversión de los Subtítulos 22, 29 y 31 (Manual de Supervisión de la Ejecución Administrativa, Financiera y Física de las Iniciativas de Inversión Subtítulo 22, 29 y 31, RE Nº 3126/2017)     </t>
  </si>
  <si>
    <t xml:space="preserve">Contar con las resoluciones de identificación presupuestaria de las iniciativas aprobadas por el CORE </t>
  </si>
  <si>
    <t>Demora en las visaciones para el envío de la Resolución afecta a la Contraloría General de la República para toma de razón</t>
  </si>
  <si>
    <t>Manual de Supervisión de la Ejecución Administrativa, Financiera y Física de las Iniciativas de Inversión Subtítulo 22, 29 y 31</t>
  </si>
  <si>
    <t xml:space="preserve">Solicitar identificar Presupuestariamente las iniciativas de inversión de los Subtítulos 22, 29 y 31 (Manual de Supervisión de la Ejecución Administrativa, Financiera y Física de las Iniciativas de Inversión Subtítulo 22, 29 y 31, RE Nº 3126/2017    </t>
  </si>
  <si>
    <t>Gestionar Convenio Mandato y Resolución de las iniciativas de inversión Subtítulos 22, 29 y 31 (Manual de Supervisión de la Ejecución Administrativa, Financiera y Física de las Iniciativas de Inversión Subtítulo 22, 29 y 31, RE Nº 3126 del 29/12/2017)</t>
  </si>
  <si>
    <t xml:space="preserve">Contar con el Convenio Mandato y la respectiva Resolución que lo aprueba para que la iniciativa de inversión se ejecute en forma oportuna </t>
  </si>
  <si>
    <t>Aumentos de obras y/o plazos sin pasar por las aprobaciones correspondientes y las respectivas modificaciones a los convenios</t>
  </si>
  <si>
    <t>Gestionar Convenio Mandato y Resolución de las iniciativas de inversión Subtítulos 22, 29 y 31 (Manual de Supervisión de la Ejecución Administrativa, Financiera y Física de las Iniciativas de Inversión Subtítulo 22, 29 y 31, RE Nº 3126/2017)</t>
  </si>
  <si>
    <t>No dar respuesta oportuna a solicitudes de las unidades técnicas respecto de sus proyectos aprobados del Fondo Nacional de Desarrollo Regional con el objetivo de eficientar la ejecución de la inversión</t>
  </si>
  <si>
    <t xml:space="preserve">Coordinar el Proceso de Licitación con la Unidad Técnica de las iniciativas de inversión Subtítulos 22, 29 y 31 (Manual de Supervisión de la Ejecución Administrativa, Financiera y Física de las Iniciativas de Inversión Subtítulo 22, 29 y 31, RE Nº 3126/2017)   </t>
  </si>
  <si>
    <t xml:space="preserve">Concordar las bases administrativas y técnicas definitivas con la Unidad Técnica para inicio de la licitación. Revisar y pronunciarse respecto de la propuesta de adjudicación enviada por la Unidad Técnica. Recepcionar el contrato y las boletas de garantía </t>
  </si>
  <si>
    <t>Demora en el proceso de revisión de bases definitivas por parte de la unidad técnica</t>
  </si>
  <si>
    <t xml:space="preserve">Coordinar el Proceso de Licitación con la Unidad Técnica de las iniciativas de inversión Subtítulos 22, 29 y 31 (Manual de Supervisión de la Ejecución Administrativa, Financiera y Física de las Iniciativas de Inversión Subtítulo 22, 29 y 31, RE Nº 3126/2017)  </t>
  </si>
  <si>
    <t xml:space="preserve">No envío de la documentación iniciada la ejecución </t>
  </si>
  <si>
    <t>No dar cumplimiento a las formalidades de los procesos de licitación para proceder a las propuestas públicas y/o privadas</t>
  </si>
  <si>
    <t>Vencimiento de garantías que aseguren la seriedad de la oferta de las iniciativas de inversión</t>
  </si>
  <si>
    <t>Programar los recursos en forma mensual y anual de las iniciativas de inversión Subtítulos 22, 29 y 31 (Manual de Supervisión de la Ejecución Administrativa, Financiera y Física de las Iniciativas de Inversión Subtítulo 22, 29 y 31, RE Nº 3126/2017)</t>
  </si>
  <si>
    <t xml:space="preserve">Planificar el gasto en forma mensual y anual de las iniciativas de inversión para la ejecución del presupuesto de inversión regional del Servicio </t>
  </si>
  <si>
    <t>Deficiencia en la programación del gasto de las iniciativas de inversión en ejecución</t>
  </si>
  <si>
    <t>No actualizar la información de las iniciativas de inversión en el SAGIR y/o CHILE INDICA</t>
  </si>
  <si>
    <t>Errores en las programaciones en relación al saldo del proyecto</t>
  </si>
  <si>
    <t>No programación de recursos para las iniciativas de inversión contratadas</t>
  </si>
  <si>
    <t>Revisar y aprobar los estados de pago provenientes de las iniciativas de inversión Subtítulos 22, 29 Y 31 (Manual de Supervisión de la Ejecución Administrativa, Financiera y Física de las Iniciativas de Inversión Subtítulo 22, 29 y 31, RE Nº 3126/2017)</t>
  </si>
  <si>
    <t xml:space="preserve">Revisar, aprobar y pagar el estado de pago en conformidad al proyecto, contrato, factura y programación. En el caso del último estado de pago se requiere el acta de recepción provisoria de las obras conforme (subtítulo 31) y para el caso de los subtítulos 22 y 29 del acta de conformidad </t>
  </si>
  <si>
    <t>Estados de pago con documentación incompleta</t>
  </si>
  <si>
    <t>Poca prolijidad en la revisión de los estados de pago</t>
  </si>
  <si>
    <t xml:space="preserve">No aplicar multas por atrasos en los plazos establecidos </t>
  </si>
  <si>
    <t xml:space="preserve">Falta de comprobantes de ingresos de las unidades ejecutoras sobre los fondos transferidos de gastos administrativos </t>
  </si>
  <si>
    <t xml:space="preserve">Deficiente grado de seguimiento del control financiero de los proyectos </t>
  </si>
  <si>
    <t>Supervisar en terreno las iniciativas de inversión Subtítulo 31 (Manual de Supervisión de la Ejecución Administrativa, Financiera y Física de las Iniciativas de Inversión Subtítulo 22, 29 y 31, RE Nº 3126/2017)</t>
  </si>
  <si>
    <t xml:space="preserve">Constatar en terreno los avances de las iniciativas de inversión </t>
  </si>
  <si>
    <t>Falta de vehículos para supervisión en terreno de la cartera</t>
  </si>
  <si>
    <t>Dar término administrativo y financiero a las iniciativas de inversión Subtítulos 22, 29 y 31 (Manual de Supervisión de la Ejecución Administrativa, Financiera y Física de las Iniciativas de Inversión Subtítulo 22, 29 y 31, RE Nº 3126/2017)</t>
  </si>
  <si>
    <t xml:space="preserve">Recibir el acta de conformidad del subtítulo 22 para su término. Recepcionar el acta definitiva de las obras civiles y el acta de conformidad del equipamiento y/o equipo subtítulo 31. Elaborar y enviar la Resolución de Traspaso del Bien a la Unidad Técnica subtítulo 29 y 31 según corresponda la imputación </t>
  </si>
  <si>
    <t>Mantener saldos de contratos posterior al envío del acta definitiva de las obras civiles y/o el acta de conformidad del equipamiento y/o equipo</t>
  </si>
  <si>
    <t>Falta de gestión para el cierre de las iniciativas de inversión del subtítulo 31</t>
  </si>
  <si>
    <t>Retraso en la elaboración de resoluciones de traspaso a las unidades técnicas de los bienes adquiridos subtítulos 29 y 31</t>
  </si>
  <si>
    <t>Gestionar administrativa, financiera y físicamente las iniciativas de inversión subtitulo 24</t>
  </si>
  <si>
    <t>Identificar presupuestariamente las iniciativas de cultura, deporte y seguridad ciudadana (Manual de Ejecución y Supervisión Administrativa, Física y Financiera de las Iniciativas 6% Cultura, Deporte y Seguridad Ciudadana RE Nº 2115/2017)</t>
  </si>
  <si>
    <t xml:space="preserve">Contar con la resolución de identificación presupuestaria de las iniciativas aprobadas por el CORE </t>
  </si>
  <si>
    <t>Demora en el proceso de visaciones de la resolución de identificación para firma del/la Jefe/a de Servicio</t>
  </si>
  <si>
    <t>Manual de Ejecución y Supervisión Administrativa, Física y Financiera de las Iniciativas 6% Cultura, Deporte y Seguridad Ciudadana</t>
  </si>
  <si>
    <t>Gestionar convenio de transferencia y resolución que lo aprueba de las iniciativas de cultura, deporte y seguridad ciudadana (Manual de Ejecución y Supervisión Administrativa, Física y Financiera de las Iniciativas 6% Cultura, Deporte y Seguridad Ciudadana RE Nº 2115/2017)</t>
  </si>
  <si>
    <t xml:space="preserve">Iniciar los trámites administrativos para la transferencia de recursos a las iniciativas de inversión de cultura, deporte y seguridad ciudadana aprobadas para que inicien su ejecución </t>
  </si>
  <si>
    <t>Demora en la elaboración de los convenios de transferencia y las resoluciones para firma del/la Jefe/a de Servicio</t>
  </si>
  <si>
    <t>Demora en la entrega de documentación de la vigencia del directorio de la unidad técnica para la elaboración del convenio de transferencia</t>
  </si>
  <si>
    <t>Demora en el proceso de firmas de las unidades técnicas de los convenios de transferencia</t>
  </si>
  <si>
    <t>Solicitar transferencia a las iniciativas de cultura, deporte y seguridad ciudadana (Manual de Ejecución y Supervisión Administrativa, Física y Financiera de las Iniciativas 6% Cultura, Deporte y Seguridad Ciudadana RE Nº 2115/2017)</t>
  </si>
  <si>
    <t xml:space="preserve">Disponer de recursos para el pago de las iniciativas de cultura, deporte y seguridad ciudadana aprobadas </t>
  </si>
  <si>
    <t>Demora en el ingreso del compromiso en el SIGFE</t>
  </si>
  <si>
    <t>Enviar los recursos a la unidad técnica de las iniciativas de cultura, deporte y seguridad ciudadana (Manual de Ejecución y Supervisión Administrativa, Física y Financiera de las Iniciativas 6% Cultura, Deporte y Seguridad Ciudadana RE Nº 2115/2017)</t>
  </si>
  <si>
    <t xml:space="preserve">Transferir o emitir cheques a las unidades técnicas de los recursos para que inicien la ejecución de las iniciativas de inversión de cultura, deporte y seguridad ciudadana </t>
  </si>
  <si>
    <t>No informar a la unidad técnica del pago emitido vía cheque</t>
  </si>
  <si>
    <t>Error en la entrega de cheques en las ceremonias provinciales</t>
  </si>
  <si>
    <t>Supervisar en terreno la ejecución de las iniciativas de cultura, deporte y seguridad ciudadana (Manual de Ejecución y Supervisión Administrativa, Física y Financiera de las Iniciativas 6% Cultura, Deporte y Seguridad Ciudadana RE Nº 2115/2017)</t>
  </si>
  <si>
    <t xml:space="preserve">Constatar en terreno la ejecución y/o los avances de las iniciativas de cultura, deporte y seguridad ciudadana </t>
  </si>
  <si>
    <t>Que no hayan vehículos en el Servicio para ir a terreno</t>
  </si>
  <si>
    <t>Falta de profesionales para supervisión</t>
  </si>
  <si>
    <t>Controlar la rendición de las iniciativas de cultura, deporte y seguridad ciudadana (Manual de Ejecución y Supervisión Administrativa, Física y Financiera de las Iniciativas 6% Cultura, Deporte y Seguridad Ciudadana RE Nº 2115/2017)</t>
  </si>
  <si>
    <t xml:space="preserve">Contar con los documentos requeridos para la rendición </t>
  </si>
  <si>
    <t>Retraso en la revisión de las rendiciones y que éstas tengan documentación incompleta para su rebaja contable</t>
  </si>
  <si>
    <t>Inconsistencias en las rendiciones en relación a la estructura de gasto aprobada</t>
  </si>
  <si>
    <t>Envío de rendiciones de gastos que no cuenten con la aprobación de la modificación del presupuesto aprobado a la Unidad de Presupuesto 02</t>
  </si>
  <si>
    <t>No revisar las rendiciones recepcionadas en los plazos establecidos en el Convenio</t>
  </si>
  <si>
    <t>No recibir las rendiciones desde la unidades técnicas</t>
  </si>
  <si>
    <t>Gestión jurídica</t>
  </si>
  <si>
    <t>Gestionar Convenios/Contratos/Resoluciones</t>
  </si>
  <si>
    <t>Procurar por una correcta gestión de los diferentes actos administrativos que emanan del Departamento Jurídico</t>
  </si>
  <si>
    <t>Elaborar, revisar y visar actos administrativos tales como: Convenios mandato, Convenios transferencia, Contratos, Resoluciones, requeridos por las distintas unidades, departamentos y/o divisiones del Servicio</t>
  </si>
  <si>
    <t>Retraso en la suscripción de los convenios y resoluciones para el inicio de la iniciativa de inversión correspondiente al subtítulo 24</t>
  </si>
  <si>
    <t>Se cuenta con indicador de gestión asociado en el Convenio de Desempeño Colectivo</t>
  </si>
  <si>
    <t>Retraso en la elaboración de resoluciones de traspaso de bienes subtítulos 29 y 31</t>
  </si>
  <si>
    <t>Ejercer el patrocinio y la defensa judicial del Servicio</t>
  </si>
  <si>
    <t>Velar por la correcta representación del Servicio en las distintas causas judiciales vigentes</t>
  </si>
  <si>
    <t xml:space="preserve">No contar con los antecedentes  dentro de plazo para evacuar trámites judiciales  </t>
  </si>
  <si>
    <t>Existe un funcionario titular y un subrogante con prioridad para la representación y atención respecto del patrocinio y defensa judicial del Servicio</t>
  </si>
  <si>
    <t>No poder emprender las acciones legales que correspondan por falta de antecedentes o tardanza en la presentación de éstas</t>
  </si>
  <si>
    <t>Elaborar informes sobre las materias que inciden o afectan la gestión del Servicio</t>
  </si>
  <si>
    <t>Retraso en la elaboración, revisión o visación de actos administrativos por envío no oportuno desde  las distintas unidades, departamentos y/o divisiones del Servicio</t>
  </si>
  <si>
    <t>Se cuenta con check list por parte de las unidades requirentes respecto de la revisión de documentos sustentarios para la elaboración de actos administrativos</t>
  </si>
  <si>
    <t>Demora en el envío de los actos administrativos solicitados por los distintos centros de responsabilidad del Servicio</t>
  </si>
  <si>
    <t>Elaborar, revisar y visar actos administrativos tales como: Convenios, Contratos, Resoluciones, Bases, Informes, entre otros, requeridos por las distintas unidades, departamentos y/o divisiones del Servicio u otros Servicios Públicos</t>
  </si>
  <si>
    <t>No poder elaborar actos administrativos requeridos por falta de antecedentes</t>
  </si>
  <si>
    <t>Asesorar legal y jurídicamente</t>
  </si>
  <si>
    <t>Brindar asesoría legal y jurídica a las distintas unidades, departamentos y/o divisiones del Servicio</t>
  </si>
  <si>
    <t>Retraso en la elaboración de pronunciamientos jurídicos, debido a que todos los antecedentes necesarios no sean allegados por parte de las distintas unidades, departamentos y/o divisiones del Servicio.</t>
  </si>
  <si>
    <t>Planificación institucional</t>
  </si>
  <si>
    <t>Controlar y monitorear la planificación estratégica y operativa del servicio</t>
  </si>
  <si>
    <t>Monitorear, medir y evaluar indicadores de gestión y metas institucionales del sistema de información para la gestión (SIG)</t>
  </si>
  <si>
    <t>Verificar el avance de los indicadores y metas institucionales  comprometidas en los distintos instrumentos de gestión, Sistema del Programa de Mejoramiento de la Gestión (PMG), Convenio de Desempeño Colectivo (CDC) y Gestión de Riesgos Estratégica, a través del seguimiento, medición, monitoreo y evaluación de los medios de verificación enviados por los respectivos centros de responsabilidad. Realizar análisis de las desviaciones de los indicadores y metas comprometidas, generando medidas de mitigación y contingencia, con el fin de procurar el cumplimiento de los compromisos institucionales.</t>
  </si>
  <si>
    <t>Que la poca prolijidad de los medios de verificación afecten el cumplimiento de los indicadores de gestión asociados a incentivos económicos (PMG y CDC)</t>
  </si>
  <si>
    <t>Se efectúa seguimiento trimestral a las medidas de mitigación relacional al Proceso de Gestión de Riesgos, las cuales son informadas en Informe SIG</t>
  </si>
  <si>
    <t>Gestionar los riesgos corporativos</t>
  </si>
  <si>
    <t>Monitorear, revisar y comunicar el proceso de gestión de riesgos estratégica</t>
  </si>
  <si>
    <t>Realizar seguimiento al Plan de Tratamientos, de acuerdo a los periodos comprometidos en las distintas estrategias y comunicar, analizar y evaluar los resultados obtenidos</t>
  </si>
  <si>
    <t>Que las medidas de mitigación no aminoren el riesgo detectado</t>
  </si>
  <si>
    <t>Compras públicas</t>
  </si>
  <si>
    <t>Gestionar el abastecimiento</t>
  </si>
  <si>
    <t>Diseñar Propuesta de Plan de Compras Institucional. (Manual de Procedimientos Gestión de Abastecimiento de Bienes y Servicios, RE Nº 2023 del 31/08/2018, Art. 12 Ley Nº 19,886/2003)</t>
  </si>
  <si>
    <t>Elaborar Propuesta de Plan de Compras Institucional en base a los consumos históricos de cada centro de costo que cuenta con presupuesto asignado.</t>
  </si>
  <si>
    <t>No contar con la información al mes de diciembre</t>
  </si>
  <si>
    <t>Manual de Procedimientos Gestión de Abastecimiento de Bienes y Servicios</t>
  </si>
  <si>
    <t>Elaborar Plan de Compras Institucional.  (Manual de Procedimientos Gestión de Abastecimiento de Bienes y Servicios, RE Nº 2023 del 31/08/2018, Art. 12 Ley Nº 19,886/2003)</t>
  </si>
  <si>
    <t>Elaborar el Plan de Compras Institucional definitivo del Servicio</t>
  </si>
  <si>
    <t>Que los centros de costos no confirmen la propuesta presentada por Gestión de Abastecimiento en el mes de diciembre</t>
  </si>
  <si>
    <t>Elaborar Plan de Compras Institucional. (Manual de Procedimientos Gestión de Abastecimiento de Bienes y Servicios, RE Nº 2023 del 31/08/2018, Art. 12 Ley Nº 19,886/2003)</t>
  </si>
  <si>
    <t>No publicar el Plan de Compras en mercado público de acuerdo a lo establecido por la Dirección de Compras y Contrataciones Públicas</t>
  </si>
  <si>
    <t>Elaborar Plan de Compras Institucional (Manual de Procedimientos Gestión de Abastecimiento de Bienes y Servicios, RE Nº 2023 del 31/08/2018, Art. 12 Ley Nº 19,886/2003)</t>
  </si>
  <si>
    <t>Que los centros de costos no consideren los tiempos de duración de los procesos de compra al momento de planificar la ejecución de sus compras y/o contrataciones</t>
  </si>
  <si>
    <t>Adquirir Bienes y/o Servicios en Mercado Público. (Manual de Procedimientos Gestión de Abastecimiento de Bienes y Servicios, RE Nº 2023 del 31/08/2018, Art. 12 Ley Nº 19,886/2003)</t>
  </si>
  <si>
    <t>Determinar la modalidad de proceso de compra a utilizar (Convenio Marco, Licitación Pública, Licitación Privada o Trato Directo),  en virtud de las características de cada solicitud y generar la adquisición y/o contratación correspondiente</t>
  </si>
  <si>
    <t>Mala elaboración de Bases de licitación, que presenten incoherencias, incongruencias o escases de antecedentes</t>
  </si>
  <si>
    <t>Que los oferentes no cumplan lo establecido en las Bases de licitación o TDR, en lo que respecta a requisitos administrativos, técnicos y económico; cronograma de licitación, garantías solicitadas, etc.</t>
  </si>
  <si>
    <t>Designación de una única persona para la conformación y evaluación de las propuestas de proveedores de bienes y servicios que se presentan a la institución pública, sin que intervengan otros funcionarios de la institución pública</t>
  </si>
  <si>
    <t>Jefatura Departamento de Gestión de Abastecimiento</t>
  </si>
  <si>
    <t>Falta de división de responsabilidad de funcionarios que participan en el diseño de las pautas de licitaciones y aquellos que evalúan las propuestas</t>
  </si>
  <si>
    <t>Usos de trato directo sin causa legal que lo justifique y/o sin resolución aprobatoria</t>
  </si>
  <si>
    <t>Gestionar a través de la plataforma Mercado Público,  la orden de compra al proveedor seleccionado. (Manual de Procedimientos Gestión de Abastecimiento de Bienes y Servicios, RE Nº 2023 del 31/08/2018, Art. 12 Ley Nº 19,886/2003)</t>
  </si>
  <si>
    <t>Emitir y publicar orden de compra a través de la plataforma Mercado Público, con las especificaciones requeridas por la unidad requirente</t>
  </si>
  <si>
    <t>Que el proveedor no acepte o cancele la orden de compra.</t>
  </si>
  <si>
    <t>Que el proveedor no entregue el producto en el plazo establecido o no entrega el producto.</t>
  </si>
  <si>
    <t>Que la unidad requirente reciba productos distintos de los señalados en la orden de compra.</t>
  </si>
  <si>
    <t>Realizar seguimiento al Plan de Compras. (Manual de Procedimientos Gestión de Abastecimiento de Bienes y Servicios, RE Nº 2023 del 31/08/2018, Art. 12 Ley Nº 19,886/2003)</t>
  </si>
  <si>
    <t>Seguimiento y ajustes a la ejecución del Plan de Compras de Funcionamiento Institucional (Programa 01).</t>
  </si>
  <si>
    <t>Que las compras de bienes o servicios autorizadas que no estén contempladas en el Plan de Compra  Institucional sancionado por la Autoridad</t>
  </si>
  <si>
    <t>Coordinación de la Inversión Pública en la Región</t>
  </si>
  <si>
    <t>Elaborar Programa Público de Inversiones en la Región (PROPIR)</t>
  </si>
  <si>
    <t>Sistematizar la inversión de la Región en documento PROPIR  (Art. 73 letra b, Ley Nº 19.175)</t>
  </si>
  <si>
    <t xml:space="preserve">Los ministerios, a través de los secretarios
regionales ministeriales, y dentro de los sesenta días
siguientes a la publicación de la Ley de Presupuestos,
deberán informar a los gobiernos regionales y a los
Senadores y Diputados de la respectiva Región, la
inversión y programas de gastos que realizarán en la
Región, desglosada por iniciativa, unidad territorial 
donde se desarrollará, monto de recursos comprometidos,
beneficiarios y resultados esperados. </t>
  </si>
  <si>
    <t>No contar con toda la información de inversión de los sectores</t>
  </si>
  <si>
    <t>Art. 73 letra b, Ley Nº 19.175 que define y regula el PROPIR</t>
  </si>
  <si>
    <t>Ingreso de la Información a Chile Indica</t>
  </si>
  <si>
    <t>El Programa Público de Inversión regional (PROPIR) corresponde a la sistematización de la
información sobre la inversión pública regional sectorial y del GORE, a efectuarse en la región.
Deberá considerar la Ley de Presupuestos del Sector Público aprobada para el año y priorizadas
en función de los objetivos de desarrollo que guían las intervenciones de las instituciones públicas
en la región. Con la presentación de este instrumento, se busca presentar a la comunidad regional lo que la
institucionalidad pública financiará en materia de inversión pública y permitir el seguimiento de
ésta.</t>
  </si>
  <si>
    <t>No actualizar la información de las iniciativas de inversión en el BIP, SAGIR y/o CHILE INDICA</t>
  </si>
  <si>
    <t>Difundir PROPIR a la comunidad (Art. 73, Ley Nº 19.175)</t>
  </si>
  <si>
    <t xml:space="preserve">La inversión pública a efectuarse en la región, tanto sectorial como del gobierno regional, deberá ser informada por el gobernador regional y sistematizada en el programa público de inversión en la región, y difundida a la comunidad, dentro del primer trimestre del nuevo año presupuestario. </t>
  </si>
  <si>
    <t>No cumplir dentro del primer trimestre del nuevo año presupuestario con la difusión a la comunidad del PROPIR</t>
  </si>
  <si>
    <t>Preinversión</t>
  </si>
  <si>
    <t>Apoyar metodológicamente la formulación de iniciativas de inversión</t>
  </si>
  <si>
    <t>Que las unidades técnicas conozcan las metodologías y requisitos técnicos para la postulación de sus iniciativas de inversión</t>
  </si>
  <si>
    <t>Que las iniciativas levantadas no respondan a las metodologías vigentes</t>
  </si>
  <si>
    <t>Se tienen indicadores de gestión que monitorean y miden el nivel de cumplimiento preinversional</t>
  </si>
  <si>
    <t>Diseñar y Formular Anteproyecto Regional de Inversiones (ARI)</t>
  </si>
  <si>
    <t>Elaborar marco metodológico de levantamiento de información territorial. (Art.71, Ley Nº 19.175).</t>
  </si>
  <si>
    <t xml:space="preserve">El anteproyecto regional de inversión comprenderá una estimación de la inversión y de las actividades que el Gobierno Regional, los Ministerios y Servicios efectuarán en la región, identificando los proyectos, estudios y programas, y la estimación de sus costos. </t>
  </si>
  <si>
    <t>No contar con criterios y directrices claras en el trabajo de levantamiento con la sectorialidad y gobiernos locales</t>
  </si>
  <si>
    <t>Art.71, Ley Nº 19.175 que establece plazos y lineamientos respecto al Anteproyecto Regional de Inversiones</t>
  </si>
  <si>
    <t>Levantar información de los requerimientos sectoriales. (Art. 71, Ley Nº 19.175)</t>
  </si>
  <si>
    <t xml:space="preserve">Teniendo en consideración los objetivos estratégicos del Gobierno Regional y de los servicios que operen en la región, así como los planes de desarrollo comunales vigentes, el gobernador regional, con la participación de representantes del consejo regional, de los secretarios regionales ministeriales y los directores regionales de los servicios públicos, elaborará un anteproyecto regional de inversiones. </t>
  </si>
  <si>
    <t>Que no se logre la coordinación entre los servicios públicos y el Gobierno Regional</t>
  </si>
  <si>
    <t>Validar proceso ARI.  (Art. 24, letra v  y Art. 30 ter, letra i) Nº 8, Ley Nº 19.175)</t>
  </si>
  <si>
    <t xml:space="preserve">El gobernador regional deberá proponer al consejo regional el anteproyecto regional de inversiones.;  Corresponderá al Presidente del Consejo Regional oficializar la comunicación acerca de la adopción de acuerdos del Consejo sobre los instrumento del Gobierno Regional, así como sus respectivas modificaciones. </t>
  </si>
  <si>
    <t>Que la propuesta del ARI no cuente con la validación del CORE</t>
  </si>
  <si>
    <t>Art. 24, letra v  y Art. 30 ter, letra i, Ley Nº 19.175 que establece plazos y lineamientos respecto al Anteproyecto Regional de Inversiones</t>
  </si>
  <si>
    <t>Control y probidad</t>
  </si>
  <si>
    <t>Ley de Lobby</t>
  </si>
  <si>
    <t>Administrar la Plataforma de Lobby del GORE RM (Ley Nº 20.730/2014, Compromisos Pendientes por Implementar año 2016, Art. 5º, Decreto 71/2014 Ministerio Secretaría General de la Presidencia)</t>
  </si>
  <si>
    <t xml:space="preserve">Ingreso y control de vigencia de los sujetos pasivos designados por Ley y por el Intendente, en conjunto con las capacitaciones y apoyo técnico respectivo </t>
  </si>
  <si>
    <t>Que no se informe oportunamente la vigencia de los Sujetos Pasivos</t>
  </si>
  <si>
    <t xml:space="preserve">Envío de correo electrónico mensual con los movimientos de personal </t>
  </si>
  <si>
    <t>Administrar la Plataforma de Lobby del GORE RM  (Ley Nº 20.730/2014, Compromisos Pendientes por Implementar año 2016, Art. 5º, Decreto 71/2014 Ministerio Secretaría General de la Presidencia)</t>
  </si>
  <si>
    <t>Ingreso y control de vigencia de los sujetos pasivos designados por Ley y por el Intendente, en conjunto con las capacitaciones y apoyo técnico respectivo</t>
  </si>
  <si>
    <t>Que los Sujetos Pasivos no se encuentren capacitados en el uso de la Plataforma de Lobby</t>
  </si>
  <si>
    <t>Transparencia activa</t>
  </si>
  <si>
    <t>Actualizar y publicar mensualmente información en Portal de Transparencia (Manual de Procedimiento de Gestión de Transparencia Activa, RE Nº 2017 del 31/08/2018)</t>
  </si>
  <si>
    <t xml:space="preserve">Información actualizada y operativa, ajustada a la normativa del CPLT y la legislación vigente </t>
  </si>
  <si>
    <t>No actualizar la información antes del plazo fijado por Ley.</t>
  </si>
  <si>
    <t>Manual de Procedimiento de Gestión de Transparencia Activa</t>
  </si>
  <si>
    <t xml:space="preserve">Información actualizada y operativa, ajustada a la normativa del CPLT y la legislación vigente  </t>
  </si>
  <si>
    <t>Publicación de información inexacta.</t>
  </si>
  <si>
    <t>No funcionamiento de la página web del Portal de Transparencia</t>
  </si>
  <si>
    <t>Gestión de solicitudes</t>
  </si>
  <si>
    <t>Gestionar las solicitudes de Información Pública efectuadas por la ciudadanía (Manual de Procedimientos de Gestión de Solicitudes de Información Pública, RE 512 del 29/02/2016, Ley 20.285/2008 Ministerio Secretaría General de la Presidencia)</t>
  </si>
  <si>
    <t xml:space="preserve">Recepcionar, chequear la admisibilidad, tramitar y entregar las respuestas de información pública realizadas al GORE </t>
  </si>
  <si>
    <t>No cumplir con los plazos legales de respuesta de la Ley de Acceso a la Información Pública</t>
  </si>
  <si>
    <t>Manual de Procedimientos de Gestión de Solicitudes de Información Pública</t>
  </si>
  <si>
    <t>Gestionar las solicitudes de Información Pública efectuadas por la ciudadanía  (Manual de Procedimientos de Gestión de Solicitudes de Información Pública, RE 512 del 29/02/2016, Ley 20.285/2008 Ministerio Secretaría General de la Presidencia)</t>
  </si>
  <si>
    <t xml:space="preserve">Recepcionar, chequear la admisibilidad, tramitar y entregar las respuestas de información pública realizadas al GORE  </t>
  </si>
  <si>
    <t>Sanción al Jefe de Servicio por falta de control y gestión de las solicitudes de información pública por parte de la Unidad de Transparencia</t>
  </si>
  <si>
    <t>No envío de información pública solicitada por parte del requirente</t>
  </si>
  <si>
    <t>Reclamo ante el CPLT por parte del requirente en caso de no conformidad con la respuesta o no entrega de ésta dentro de los plazos legales</t>
  </si>
  <si>
    <t>Planificación Regional y Ordenamiento Territorial</t>
  </si>
  <si>
    <t>Diseñar y Elaborar Políticas Públicas Regionales (PPR)</t>
  </si>
  <si>
    <t>Establecer orientación y alcance de las PPR</t>
  </si>
  <si>
    <t>Contar con un marco político-técnico que permita establecer la orientación y alcance de la PPR</t>
  </si>
  <si>
    <t>Marco orientador político-técnico no validado en conjunto con el CORE</t>
  </si>
  <si>
    <t>Las políticas públicas regionales son aprobadas por el CORE</t>
  </si>
  <si>
    <t>Diseñar y Elaborar la Estrategia Regional de Desarrollo (ERD)</t>
  </si>
  <si>
    <t>Establecer orientación y alcance de la ERD. (Art. 24, letra a, Ley Nº 19.175/2005)</t>
  </si>
  <si>
    <t>Contar con un marco político-técnico que permita establecer la orientación y alcance de la ERD</t>
  </si>
  <si>
    <t>Art. 24, letra a, Ley Nº 19.175 que establece funciones del Gobernador Regional respecto de la formulación de políticas de desarrollo regional</t>
  </si>
  <si>
    <t>Formular la Propuesta ERD. (Art. 24, letra a, Ley Nº 19.175/2005)</t>
  </si>
  <si>
    <t>Contar con una ERD que cumpla su objetivo de instrumento de planificación territorial y de inversión</t>
  </si>
  <si>
    <t>Que el resultado de la ERD elaborada no responda a los objetivos planteados en las bases</t>
  </si>
  <si>
    <t>Difundir la ERD a los actores relevantes de la Región</t>
  </si>
  <si>
    <t>Que los actores relevante regionales conozcan la ERD y la utilicen como instrumento de planificación</t>
  </si>
  <si>
    <t>Que los actores relevantes no utilicen la ERD como instrumento de planificación de la región</t>
  </si>
  <si>
    <t>Las iniciativas de inversión postuladas al FNDR deben vincularse a los lineamientos de la ERD</t>
  </si>
  <si>
    <t>Diseñar y Elaborar el Plan Regional de Ordenamiento Territorial (PROT)</t>
  </si>
  <si>
    <t>Establecer orientación y alcance del PROT. (Art. 17 letra a Ley Nº 19.175/2005)</t>
  </si>
  <si>
    <t>Contar con un marco político-técnico que permita establecer la orientación y alcance del PROT</t>
  </si>
  <si>
    <t>Formular y elaborar Propuesta PROT.  (Art. 17 letra a Ley Nº 19.175/2005)</t>
  </si>
  <si>
    <t>Contar con un PROT que cumpla su objetivo como instrumento de ordenamiento territorial en la Región</t>
  </si>
  <si>
    <t>Que el resultado del PROT elaborado no responda a los objetivos planteados en marco orientador</t>
  </si>
  <si>
    <t>Presentar Propuesta PROT al Consejo Regional. (Art. 30 ter, letra i Nº 2, Ley Nº 19.175)</t>
  </si>
  <si>
    <t>Contar con un PROT validado por el Consejo Regional</t>
  </si>
  <si>
    <t>No aprobación del CORE</t>
  </si>
  <si>
    <t>Art. 30 ter, letra i Nº 2, Ley Nº 19.175 que establece funciones del presidente del CORE respecto a los acuerdos tomados por éste</t>
  </si>
  <si>
    <t>Gestión de bienes y servicios</t>
  </si>
  <si>
    <t>Gestionar la bodega de materiales</t>
  </si>
  <si>
    <t>Administrar las existencias de materiales en bodega (Manual Gestión de Materiales, RE Nº 1977/2018)</t>
  </si>
  <si>
    <t>Mantener un stock y control actualizado de existencias para evitar mermas</t>
  </si>
  <si>
    <t>Robo, pérdida o daño de existencias en bodega</t>
  </si>
  <si>
    <t>Manual de Gestión de Materiales</t>
  </si>
  <si>
    <t>Contar con sobre stock o déficit de existencias en bodega por incorrecta planificación en los pedidos de materiales por parte de los solicitantes</t>
  </si>
  <si>
    <t>Programa de inventario donde varios usuarios pueden modificar los datos</t>
  </si>
  <si>
    <t>Jefatura Departamento de Servicios Generales</t>
  </si>
  <si>
    <t>Uso y Circulación de vehículos fiscales</t>
  </si>
  <si>
    <t>Eficiencia en el uso de los recursos públicos (GAB. PRES. Nº 002/2018)</t>
  </si>
  <si>
    <t>Realizar mantenciones periódicas de los vehículos institucionales para su óptimo uso</t>
  </si>
  <si>
    <t>Que los vehículos institucionales presenten deficiencias técnicas que impidan su uso</t>
  </si>
  <si>
    <t>Gab. Presidencial Nº 002/2018, sobre austeridad y eficiencia en el uso de los recursos públicos</t>
  </si>
  <si>
    <t xml:space="preserve">El uso y circulación de los vehículos fiscales deberá ser restrictivo, limitándose sólo a tareas propias del servicio y vinculas estrechamente a cometidos funcionarios impostergables. </t>
  </si>
  <si>
    <t>Uso del automóvil institucional para motivos personales y/o fuera de días laborales sin justificación alguna</t>
  </si>
  <si>
    <t xml:space="preserve">Mantener una bitácora de registro de los conductores y control de la flota de vehículos, además de proyectar adecuadamente el gasto de combustible </t>
  </si>
  <si>
    <t>Que las bitácoras de los conductores no se encuentren actualizadas</t>
  </si>
  <si>
    <t xml:space="preserve">Que se realice una inadecuada proyección del gasto en combustible </t>
  </si>
  <si>
    <t>Gestionar el inventario</t>
  </si>
  <si>
    <t>Registrar y actualizar los bienes muebles, equipos informáticos y vehículos institucionales en el Sistema de Inventario (Manual de Procedimientos de Gestión de Inventarios, RE Nº 1626/2017)</t>
  </si>
  <si>
    <t>Realizar el  registro de los bienes muebles, equipos informáticos y vehículos institucionales adquiridos por el Servicio</t>
  </si>
  <si>
    <t>No registrar bienes muebles, equipos informáticos y vehículos institucionales adquiridos por el Servicio en el Sistema de Inventario</t>
  </si>
  <si>
    <t>Manual de Procedimientos de Gestión de Inventarios</t>
  </si>
  <si>
    <t>Registrar y actualizar los bienes muebles, equipos informáticos y vehículos institucionales en el Sistema de Inventario. (Manual de Procedimientos de Gestión de Inventarios, RE Nº 1626/2017)</t>
  </si>
  <si>
    <t>Que el registro no cuente con el detalle de la Clasificación de Bienes de Uso acorde a lo establecido en el Sistema de Contabilidad de la Nación sobre la materia</t>
  </si>
  <si>
    <t>Controlar la movilidad interna de los bienes muebles y equipos informáticos adquiridos por el Servicio</t>
  </si>
  <si>
    <t>Traslado y/o movimiento de bienes y/o equipos sin previo aviso a la Unidad de Inventario para su registro y asignación funcionaria</t>
  </si>
  <si>
    <t>Revisar periódicamente el estado de los bienes muebles, equipos informáticos y vehículos institucionales. (Manual de Procedimientos de Gestión de Inventarios, RE Nº 1626/2017)</t>
  </si>
  <si>
    <t>Dar de baja los bienes muebles, equipos informáticos y vehículos institucionales que no cuenten con las condiciones necesarias para su correcto uso</t>
  </si>
  <si>
    <t>Uso de bienes y/o equipos en mal estado o que no cuenten con los requerimientos mínimos para un desempeño laboral adecuado</t>
  </si>
  <si>
    <t>Contar con stock necesario para la reposición de bienes muebles que sean dados de baja</t>
  </si>
  <si>
    <t>No contar con el espacio físico necesario para el almacenamiento de bienes y/o equipos en stock adquiridos</t>
  </si>
  <si>
    <t>Actualizar y depreciar el activo fijo institucional. (Manual de Procedimientos de Gestión de Inventarios, RE Nº 1626/2017)</t>
  </si>
  <si>
    <t>Realizar la corrección monetaria y depreciación, al 31 de Diciembre de cada año, del activo fijo institucional, considerando como Bienes de Uso a aquellos cuyo costo de adquisición sea igual o superior a 3 UTM</t>
  </si>
  <si>
    <t>Que los años de vida útil de los Bienes de Uso utilizados por el Servicio, no sean los definidos por la CGR</t>
  </si>
  <si>
    <t>Que los factores de actualización sean mal ingresados (corrección monetaria y/o depreciación)</t>
  </si>
  <si>
    <t>Que SIGFE no sea configurado de manera de visibilizar el detalle de los Bienes de Uso</t>
  </si>
  <si>
    <t>Que el Sistema de Inventario no cuente con los registros históricos de los Bienes de Uso</t>
  </si>
  <si>
    <t>Contar con un registro actualizado de los bienes muebles e inmuebles del Servicio para su control y depreciación respectivos</t>
  </si>
  <si>
    <t>Que los inventarios murales de los funcionarios (ubicados en cada oficina) no se encuentren actualizados</t>
  </si>
  <si>
    <t>Realizar mantención y provisión de servicios</t>
  </si>
  <si>
    <t>Administrar contratos de servicios de  guardias, aseo, ascensores, limpieza de vidrios exteriores, climatización</t>
  </si>
  <si>
    <t>Controlar, gestionar, coordinar y renovar los contratos con terceros para mantener el correcto funcionamiento del GORE</t>
  </si>
  <si>
    <t>Que no se  incorpore el anexo mediante el cual los proveedores declaren estar en conocimiento de los lineamientos, directrices contenidos en el Manual del Sistema de Prevención del LA/FT/DF y el marco normativo vigente</t>
  </si>
  <si>
    <t>Gestión de personas</t>
  </si>
  <si>
    <t>Gestionar licencias médicas</t>
  </si>
  <si>
    <t>Gestionar recuperación del subsidio por incapacidad laboral. (Instructivo de Licencias Médicas Gobierno Regional Metropolitano RE Nº 1612 del 29/07/2016, Decreto Nº 3/1984 Aprueba Reglamento de Autorización de Licencias Medicas por la COMPIN e Instituciones de Salud Previsional, GAB. PRES Nº 002/2018)</t>
  </si>
  <si>
    <t>Realizar las gestiones necesarias para lograr la recuperación de los subsidios por incapacidad laboral que las instituciones de salud mantienen pendientes con el Servicio</t>
  </si>
  <si>
    <t xml:space="preserve">Falta de gestión con las instituciones de salud, para la recuperación del subsidio por incapacidad laboral </t>
  </si>
  <si>
    <t>Instructivo de Licencias Médicas</t>
  </si>
  <si>
    <t>Gestionar recuperación del subsidio por incapacidad laboral (Instructivo de Licencias Médicas Gobierno Regional Metropolitano RE Nº 1612 del 29/07/2016, Decreto Nº 3/1984 Aprueba Reglamento de Autorización de Licencias Medicas por la COMPIN e Instituciones de Salud Previsional, GAB. PRES Nº 002/2018)</t>
  </si>
  <si>
    <t>Retraso en los pagos, por parte de las Instituciones de Salud</t>
  </si>
  <si>
    <t>Gestionar recuperación del subsidio por incapacidad laboral (Instructivo de Licencias Médicas Gobierno Regional Metropolitano RE Nº 1612/2016, Decreto Nº 3/1984 Aprueba Reglamento de Autorización de Licencias Medicas por la COMPIN e Instituciones de Salud Previsional, GAB. PRES Nº 002/2018)</t>
  </si>
  <si>
    <t>No notificar los descuentos a realizar en las remuneraciones de los funcionarios, por concepto de licencias medicas rechazadas, reducidas o invalidadas</t>
  </si>
  <si>
    <t>Recepcionar monto recuperado por concepto de subsidio de incapacidad laboral (Instructivo de Licencias Médicas Gobierno Regional Metropolitano RE Nº 1612/2016, Decreto Nº 3/1984 Aprueba Reglamento de Autorización de Licencias Medicas por la COMPIN e Instituciones de Salud Previsional, GAB. PRES Nº 002/2018)</t>
  </si>
  <si>
    <t>Ingresar y contabilizar los montos recaudados por concepto de subsidio de incapacidad laboral</t>
  </si>
  <si>
    <t>Que los cheques ingresen al Servicio caducados</t>
  </si>
  <si>
    <t>Que los montos recuperados no sean individualizados y rebajados en el registro correspondiente</t>
  </si>
  <si>
    <t>Reclutar, seleccionar y contratar al personal</t>
  </si>
  <si>
    <t>Implementar la política de selección de personal (Política de Desarrollo de Personas del Gobierno Regional Metropolitano, RE Nº 2054/2012)</t>
  </si>
  <si>
    <t>Aplicar política de selección definida por el Servicio, con el objeto de regular el ingreso de acuerdo a las necesidades institucionales y a la normativa vigente.</t>
  </si>
  <si>
    <t>Que la selección de personal se efectúe sin considerar la política vigente</t>
  </si>
  <si>
    <t>Política de Desarrollo de Personas</t>
  </si>
  <si>
    <t>Que se realicen contrataciones de personal en modalidad a honorarios que no efectúan labores accidentales y/o circunstanciales</t>
  </si>
  <si>
    <t>Que la calidad jurídica de quienes ejercen cargos de jefaturas, no se ajusten a las disposiciones establecidas en la jurisprudencia administrativa</t>
  </si>
  <si>
    <t>Implementar el modelo de gestión por competencias (Política de Desarrollo de Personas del Gobierno Regional Metropolitano, RE Nº 2054/2012)</t>
  </si>
  <si>
    <t>Contar con los herramientas de gestión necesarias para implementar el modelo de gestión por competencias, con el fin de lograr cumplir con la misión y objetivos estratégicos institucionales</t>
  </si>
  <si>
    <t>Que el modelo no pueda ser aplicado por falta de actualización</t>
  </si>
  <si>
    <t>Implementar el modelo de gestión por competencias (Política de Desarrollo de Personas del Gobierno Regional Metropolitano, RE Nº 2054 del 31/2012)</t>
  </si>
  <si>
    <t>Que la selección de personal se efectúe sin considerar las competencias requeridas para el cargo</t>
  </si>
  <si>
    <t>Elaborar y enviar la Resolución de contratación correspondiente a Registro o Toma de Razón a la CGR (Política de Desarrollo de Personas del Gobierno Regional Metropolitano, RE Nº 2054/2012)</t>
  </si>
  <si>
    <t>Elaborar y enviar la documentación correspondiente a la CGR, a fin de verificar que la contratación se ajusta a derecho</t>
  </si>
  <si>
    <t>Devolución de resolución por falta de antecedentes o antecedentes no cumplen los requisitos de ingreso</t>
  </si>
  <si>
    <t>Cumplir con las obligaciones legales relativas al personal, establecidas en la normativa vigente que aplica al Servicio (Política de Desarrollo de Personas del Gobierno Regional Metropolitano, RE Nº 2054 /2012)</t>
  </si>
  <si>
    <t>Contar con las declaraciones de intereses y patrimonio de los funcionarios que ingresen al Servicio de acuerdo a la normativa vigente y con la rendición de caución de todos los funcionarios que tengan a su cargo la recaudación, administración o custodia de fondos o bienes del Estado, a fin de asegurar el correcto cumplimiento de sus deberes y obligaciones</t>
  </si>
  <si>
    <t>Funcionario no presenta, no actualiza o presenta declaración de intereses incompleta u omitiendo antecedentes.</t>
  </si>
  <si>
    <t>Cumplir con las obligaciones legales relativas al personal, establecidas en la normativa vigente que aplica al Servicio (Política de Desarrollo de Personas del Gobierno Regional Metropolitano, RE Nº 2054/2012)</t>
  </si>
  <si>
    <t>Que los montos descontados por concepto de caución no se ajusten a los establecidos por la normativa vigente</t>
  </si>
  <si>
    <t>Que no se realice descuento de póliza por concepto de fidelidad funcionaria (rendir fianza) a quienes corresponda</t>
  </si>
  <si>
    <t>Realizar inducción a los funcionarios que ingresan al Servicio (Programa de Inducción, RE Nº 2230/2015)</t>
  </si>
  <si>
    <t>Realizar inducción sobre aspectos regulatorios, valores éticos y aspectos relevantes asociados a la probidad, seguridad de los activos de información y aspectos generales del Servicio</t>
  </si>
  <si>
    <t>No realizar la inducción a los funcionarios que ingresan al Servicio</t>
  </si>
  <si>
    <t>Programa de Inducción</t>
  </si>
  <si>
    <t>No velar que en los procesos de inducción del personal que ingrese se tome conocimiento del Manual del Sistema de Prevención del LA/FT/DF</t>
  </si>
  <si>
    <t>Implementar buenas prácticas laborales</t>
  </si>
  <si>
    <t>Contar e implementar un instrumento que contenga directrices de buenas practicas laborales. (GAB. PRES. Nº 001/2015)</t>
  </si>
  <si>
    <t>Contar con directrices en materias relativas al acceso al empleo, retribución, promoción, formación, condiciones de trabajo, probidad administrativa, derechos maternales y parentales, conciliación de las responsabilidades laborales con las obligaciones familiares y la prevención y sanción del acoso sexual y laboral</t>
  </si>
  <si>
    <t>No contar con los encargados de buenas practicas laborales</t>
  </si>
  <si>
    <t>Gab. Presidencial Nº 001/2015, sobre Buenas Prácticas Laborales en Desarrollo de Personas en el Estado</t>
  </si>
  <si>
    <t>No contar con directrices de buenas prácticas</t>
  </si>
  <si>
    <t>No cumplir con las directrices de buenas prácticas establecidas</t>
  </si>
  <si>
    <t>Gestionar las remuneraciones</t>
  </si>
  <si>
    <t>Realizar proyección mensual Gasto Subtitulo 21 (Gastos en Personal), Presupuesto de funcionamiento. (Decreto Ley Nº 249/1973)</t>
  </si>
  <si>
    <t>Efectuar una proyección de gastos por concepto de remuneraciones para la provisión de los fondos mensuales y un detalle de los fondos disponibles para el resto del año</t>
  </si>
  <si>
    <t>Incumplimiento de los plazos para la emisión de los informes</t>
  </si>
  <si>
    <t xml:space="preserve">Realizar proyección mensual Gasto Subtitulo 21 (Gastos en Personal), Presupuesto de funcionamiento. (Decreto Ley Nº 249/1973) </t>
  </si>
  <si>
    <t>Que la proyección no contenga toda la información relevante</t>
  </si>
  <si>
    <t>Actualizar y calcular bienios. . (Decreto Ley Nº 249/1973)</t>
  </si>
  <si>
    <t>Reconocer a cada funcionario la antigüedad en el grado, cada dos años, a objeto de llevar un registro y que éstos se reflejen en las respectivas liquidaciones de sueldo</t>
  </si>
  <si>
    <t>Que no se realice el calculo en la fecha que corresponde</t>
  </si>
  <si>
    <t>Que la información para realizar el calculo no se encuentre actualizada</t>
  </si>
  <si>
    <t xml:space="preserve">Ingresar Haberes. (Decreto Ley Nº 249/1973) </t>
  </si>
  <si>
    <t>Ingresar al sistema de remuneraciones información proporcionada referente a horas extraordinarias y de otras asignaciones, a objeto que estos se reflejen en las respectivas liquidaciones de sueldo</t>
  </si>
  <si>
    <t>Que el cálculo de las asignaciones no corresponda al estamento y grado del  funcionario</t>
  </si>
  <si>
    <t>Ingresar descuentos. . (Decreto Ley Nº 249/1973)</t>
  </si>
  <si>
    <t>Ingresar al sistema de remuneraciones los descuentos voluntarios de las distintas entidades financieras, comerciales, asociaciones de funcionarios, bienestar, impuestos, entre otras, a objeto que éstos se reflejen en las respectivas liquidaciones de sueldo</t>
  </si>
  <si>
    <t>No recepción o recepción fuera de plazo de la información entregada por los entidades comerciales y financieras</t>
  </si>
  <si>
    <t>Ingresar descuentos. (Decreto Ley Nº 249/1973)</t>
  </si>
  <si>
    <t>Que se autorice la realización de descuentos en las remuneraciones de los funcionarios, que no cumplan con la normativa vigente respecto a que éstos no excedan en conjunto el 15% de la remuneración</t>
  </si>
  <si>
    <t>Mantener antecedentes previsionales y de salud de los funcionarios</t>
  </si>
  <si>
    <t>Mantener actualizada la información de la base del personal en el sistema de remuneraciones, las modificaciones efectuadas por los funcionarios en sus Isapres, AFP o APV, a objeto que éstos se reflejen en las respectivas liquidaciones de sueldo</t>
  </si>
  <si>
    <t>Atraso en la notificación realizada por la AFP o Isapre, al Servicio</t>
  </si>
  <si>
    <t>Se dispone de un sistema informático y de un procedimiento de mejora en el área de remuneraciones</t>
  </si>
  <si>
    <t>Pagar las remuneraciones</t>
  </si>
  <si>
    <t>Realizar el pago de las remuneraciones considerando cotizaciones previsionales, de salud, impuestos y descuentos varios</t>
  </si>
  <si>
    <t>Que no exista continuidad en el proceso de pago de remuneraciones, por ausencia del funcionario que realiza la labor</t>
  </si>
  <si>
    <t>Pago en forma incorrecta de las remuneraciones</t>
  </si>
  <si>
    <t>Capacitar</t>
  </si>
  <si>
    <t>Asegurar el funcionamiento Comité bipartito de Capacitación (Política de Capacitación del Gobierno Regional Metropolitano de Santiago, RE Nº 3051/2016)</t>
  </si>
  <si>
    <t>Asegurar la participación de los funcionarios en la decisión de la inversión de capacitación, acorde con los principios de igualdad de oportunidades y carrera funcionaria</t>
  </si>
  <si>
    <t>Que los miembros del Comité  no estén lo suficientemente preparados en aspectos normativos y técnicos, necesarios para su funcionamiento</t>
  </si>
  <si>
    <t>Política de Capacitación</t>
  </si>
  <si>
    <t>Asegurar el funcionamiento Comité bipartito de Capacitación (Política de Capacitación del Gobierno Regional Metropolitano de Santiago, RE Nº 3051 del 12/12/2016)</t>
  </si>
  <si>
    <t>Que el Comité Bipartito no realice las sesiones mínimas establecidas</t>
  </si>
  <si>
    <t>Detectar las necesidades de capacitación (Política de Capacitación del Gobierno Regional Metropolitano de Santiago, RE Nº 3051/2016)</t>
  </si>
  <si>
    <t>Orientar adecuadamente la inversión en capacitación de los funcionarios, acorde con las definiciones estratégicas del Servicio,  funciones, necesidades y prioridades institucionales</t>
  </si>
  <si>
    <t>Solicitudes que no se ajustan a las necesidades reales de la institución</t>
  </si>
  <si>
    <t>Elaborar Plan Anual de Capacitación (Política de Capacitación del Gobierno Regional Metropolitano de Santiago, RE Nº 3051 del 12/12/2016)</t>
  </si>
  <si>
    <t>Definir y planificar las acciones de capacitación, ejecutándolas en un 100%  durante el año siguiente, considerando la Detección de Necesidades de capacitación y los ajustes que resulten necesarios</t>
  </si>
  <si>
    <t>No ejecutar el presupuesto asignado a la glosa de capacitación</t>
  </si>
  <si>
    <t>Elaborar Plan Anual de Capacitación (Política de Capacitación del Gobierno Regional Metropolitano de Santiago, RE Nº 3051/2016)</t>
  </si>
  <si>
    <t>No contar con la evaluación sobre la aplicabilidad de la capacitación realizada</t>
  </si>
  <si>
    <t>Difundir el Plan de Capacitación (Política de Capacitación del Gobierno Regional Metropolitano de Santiago, RE Nº 3051/2016)</t>
  </si>
  <si>
    <t>Dar a conocer a los funcionarios del Servicio el Plan de trabajo y la información que resulte relevante</t>
  </si>
  <si>
    <t>Que la versión final aprobada del PAC no sea difundida</t>
  </si>
  <si>
    <t>Administrar contratación de servicios de capacitación (Política de Capacitación del Gobierno Regional Metropolitano de Santiago, RE Nº 3051/2016)</t>
  </si>
  <si>
    <t>Controlar, gestionar y coordinar la contratación de capacitación con terceros</t>
  </si>
  <si>
    <t>Que no se  comunique a los proveedores de los lineamientos y directrices contenidos en el Manual del Sistema de Prevención del LA/FT/DF y el marco normativo vigente</t>
  </si>
  <si>
    <t>Implementar el Plan de Capacitación (Política de Capacitación del Gobierno Regional Metropolitano de Santiago, RE Nº 3051 del 12/12/2016)</t>
  </si>
  <si>
    <t>Realizar la implementación de las actividades comprometidas en el Plan de Capacitación</t>
  </si>
  <si>
    <t>No implementar las actividades planificadas</t>
  </si>
  <si>
    <t>Implementar el Plan de Capacitación (Política de Capacitación del Gobierno Regional Metropolitano de Santiago, RE Nº 3051/2016)</t>
  </si>
  <si>
    <t>Que no exista continuidad en el proceso de capacitación, por ausencia del funcionario que realiza la labor</t>
  </si>
  <si>
    <t xml:space="preserve">Que la implementación del plan tenga demasiadas desviaciones </t>
  </si>
  <si>
    <t>Evaluar el desempeño</t>
  </si>
  <si>
    <t>Precalificar a los Funcionarios (Manual Nuevo Sistemas de Calificaciones Gobierno Regional Metropolitano)</t>
  </si>
  <si>
    <t>Contar con una evaluación del desempeño del funcionario, realizada por su Jefe Directo, a fin de contar con el fundamento de la calificación realizada por la Junta Calificadora</t>
  </si>
  <si>
    <t>Que las jefaturas no estén lo suficientemente preparados en aspectos normativos y técnicos, necesarios para realizar la precalificación</t>
  </si>
  <si>
    <t>Manual Nuevo Sistemas de Calificaciones</t>
  </si>
  <si>
    <t>Que las jefaturas no realicen el proceso dentro de los plazos establecidos</t>
  </si>
  <si>
    <t>Que las jefaturas no realicen las notificaciones a los funcionarios dentro de los plazos establecidos</t>
  </si>
  <si>
    <t>Calificar a los funcionarios (Manual Nuevo Sistemas de Calificaciones Gobierno Regional Metropolitano)</t>
  </si>
  <si>
    <t>Que la Junta Calificadora evalúe anualmente el desempeño del funcionario con relación a los factores de calificaciones establecidos en el Reglamento Especial de Calificaciones y dejar constancia en la lista que quedó calificado de acuerdo con el puntaje obtenido</t>
  </si>
  <si>
    <t>Que los miembros de la Junta Calificadora  no estén lo suficientemente preparados en aspectos normativos y técnicos, necesarios para su funcionamiento</t>
  </si>
  <si>
    <t>Que la Junta Calificadora no se constituya en los plazos establecidos</t>
  </si>
  <si>
    <t>Que el secretario de la Junta Calificadora no realice las notificaciones a los funcionarios dentro de los plazos establecidos</t>
  </si>
  <si>
    <t>Gestionar las apelaciones al proceso (Manual Nuevo Sistemas de Calificaciones Gobierno Regional Metropolitano)</t>
  </si>
  <si>
    <t>Otorgar a los funcionarios una instancia superior de decisión a la que le es posible recurrir cuando no se está conforme con el acuerdo tomado por la Junta Calificadora en relación a su evaluación del desempeño</t>
  </si>
  <si>
    <t>Que el funcionario no interponga la apelación dentro del plazo establecido</t>
  </si>
  <si>
    <t>Que el Jefe de Servicio no responda a la apelación dentro de los plazos establecidos</t>
  </si>
  <si>
    <t>Bienestar</t>
  </si>
  <si>
    <t>Asegurar el funcionamiento del Comité Administrativo del Servicio de Bienestar (Manual Procedimiento del Servicio de Bienestar, RE Nº 1903/2018, Decreto Nº 62/2016 Ministerio del Trabajo que modifica Reglamento Particular Servicio de Bienestar del Personal del Gobierno Regional)</t>
  </si>
  <si>
    <t>Asegurar la participación de los afiliados en las decisiones relativas al Servicio de Bienestar</t>
  </si>
  <si>
    <t>Manual de Procedimiento del Servicio de Bienestar</t>
  </si>
  <si>
    <t>Que no exista quórum suficiente para sesionar</t>
  </si>
  <si>
    <t>Registrar y mantener actualizada la información de los afiliados (Manual Procedimiento del Servicio de Bienestar, RE Nº 1903/2018, Decreto Nº 62/2016 Ministerio del Trabajo que modifica Reglamento Particular Servicio de Bienestar del Personal del Gobierno Regional)</t>
  </si>
  <si>
    <t>Incorporar, aceptar, registrar, controlar  y mantener en carpetas individuales digitales, la información de los/as afiliados/as</t>
  </si>
  <si>
    <t>No contar con información actualizada de los afiliados/as</t>
  </si>
  <si>
    <t>No contar con la información histórica relativa a los afiliados a Bienestar</t>
  </si>
  <si>
    <t>Falta de información entregada al Depto. de Gestión de Personas, registrada y consultadas en carpetas digitales a través de PyR</t>
  </si>
  <si>
    <t>Gestionar los subsidios (Manual Procedimiento del Servicio de Bienestar, RE Nº 1903/2018, Decreto Nº 62/2016 Ministerio del Trabajo que modifica Reglamento Particular Servicio de Bienestar del Personal del Gobierno Regional)</t>
  </si>
  <si>
    <t>Asegurar la entrega de la ayuda que otorga el Servicio de Bienestar a sus afiliados/as en caso de matrimonio, nacimiento, fallecimiento, escolaridad, ayuda social, ayuda médica, según sea el caso</t>
  </si>
  <si>
    <t>Que se entreguen subsidios a afiliados que no cumplan con los requisitos</t>
  </si>
  <si>
    <t>Gestionar las solicitudes de préstamos (Manual Procedimiento del Servicio de Bienestar, RE Nº 1903/2018, Decreto Nº 62/2016 Ministerio del Trabajo que modifica Reglamento Particular Servicio de Bienestar del Personal del Gobierno Regional)</t>
  </si>
  <si>
    <t>Tramitar la solicitud realizada por el afiliado para  la obtención de un préstamo, a fin de responder a los requerimientos de los afiliados</t>
  </si>
  <si>
    <t>Que la Unidad de Remuneraciones no entregue la información relativa al endeudamiento de los funcionarios.</t>
  </si>
  <si>
    <t>Gestionar los reembolsos de salud (Manual Procedimiento del Servicio de Bienestar, RE Nº 1903/2018, Decreto Nº 62/2016 Ministerio del Trabajo que modifica Reglamento Particular Servicio de Bienestar del Personal del Gobierno Regional)</t>
  </si>
  <si>
    <t>Tramitar las solicitudes de pago del seguro complementario de salud, a fin de responder a los requerimientos de los afiliados.</t>
  </si>
  <si>
    <t>Que el afiliado no entregue los antecedentes médicos en los plazos que exige el seguro para hacer efectivo el reembolso</t>
  </si>
  <si>
    <t>Analizar Casos sociales (Manual Procedimiento del Servicio de Bienestar, RE Nº 1903/2018, Decreto Nº 62/2016 Ministerio del Trabajo que modifica Reglamento Particular Servicio de Bienestar del Personal del Gobierno Regional)</t>
  </si>
  <si>
    <t>Analizar y coordinar las ayudas correspondientes, a fin de responder a los requerimientos de los funcionarios que así lo requieran</t>
  </si>
  <si>
    <t>No contar con información fidedigna para poder realizar la evaluación correspondiente</t>
  </si>
  <si>
    <t>Mantener registros del personal</t>
  </si>
  <si>
    <t>Registrar las incorporaciones, desvinculaciones, aumentos y/o disminución de grados del personal del Servicio.</t>
  </si>
  <si>
    <t>Mantener registro actualizado de las incorporaciones, desvinculaciones, aumentos y/o disminución de grados del personal del Servicio, a fin de que la información de la dotación efectiva se encuentre permanentemente disponible</t>
  </si>
  <si>
    <t>No disponer de la información que permita mantener el registro actualizado del personal</t>
  </si>
  <si>
    <t>Se dispone de un sistema informático y de un procedimiento de mejora en el área de personas</t>
  </si>
  <si>
    <t>Realizar el reconocimiento, actualización y mantención de cargas familiares. (Manual Procedimiento - Reconocimiento de Cargas Familiares)</t>
  </si>
  <si>
    <t>Elaborar resolución de reconocimiento y/o extinción de carga familiar, ingreso en el sistema de personal y remuneraciones y pago de asignación familiar, si corresponde, con el objeto de dar cumplimiento a la normativa vigente</t>
  </si>
  <si>
    <t>Que no se elabore la Resolución dentro de los plazos establecidos</t>
  </si>
  <si>
    <t>Manual de Reconocimiento de Cargas Familiares</t>
  </si>
  <si>
    <t>Que el Sistema de Personal no se actualice de acuerdo a las cargas familiares vigentes</t>
  </si>
  <si>
    <t>Recepcionar licencia medica. (Instructivo de Licencias Médicas, RE Nº 1612/2016)</t>
  </si>
  <si>
    <t>Recepcionar y  registrar las Licencia Médica en el Sistema de Gestión de Personal, con el objeto de dar inicio a las tramitaciones correspondientes</t>
  </si>
  <si>
    <t>Que la licencia medica en papel presentada por el/la funcionario/a sea recepcionada fuera del plazo legal establecido</t>
  </si>
  <si>
    <t>Que las licencias medicas electrónicas no sean verificadas por el Servicio dentro del plazo establecido</t>
  </si>
  <si>
    <t>Enviar licencia medica a Institución de Salud. (Instructivo de Licencias Médicas, RE Nº 1612/2016)</t>
  </si>
  <si>
    <t>Tramitar la licencia médica en Institución de Salud para su aprobación</t>
  </si>
  <si>
    <t>Tramitar licencia médica fuera de plazo (papel)</t>
  </si>
  <si>
    <t>Tramitar licencia médica fuera de plazo (electrónica)</t>
  </si>
  <si>
    <t>Recepcionar y tramitar solicitud  de permiso administrativo con y sin goce de remuneraciones</t>
  </si>
  <si>
    <t>Controlar el cumplimiento de los plazos de solicitud y de disponibilidad de días de permiso administrativo con y sin goce de remuneraciones</t>
  </si>
  <si>
    <t>Que la jefatura pertinente no gestione en el Sistema de Personal, los permisos administrativos con o sin goce de remuneraciones solicitados por sus colaboradores directos</t>
  </si>
  <si>
    <t>Ley N° 18.834 sobre Estatuto Administrativo</t>
  </si>
  <si>
    <t>Que el modulo de recursos humanos en intranet no se encuentre actualizado con las jefaturas correspondientes</t>
  </si>
  <si>
    <t>Que los permisos administrativos con o sin goce de remuneraciones,  sean usados sin ser autorizados</t>
  </si>
  <si>
    <t>Cursar resolución con errores</t>
  </si>
  <si>
    <t>Recepcionar y tramitar la solicitud de feriado legal</t>
  </si>
  <si>
    <t>Controlar el cumplimiento de los plazos de solicitud y de disponibilidad de días de feriado legal</t>
  </si>
  <si>
    <t>Que la jefatura pertinente no gestione en el Sistema de Personal, las solicitudes de feriado legal ingresadas por sus colaboradores directos</t>
  </si>
  <si>
    <t>Que los feriados legales, sean usados sin ser autorizados</t>
  </si>
  <si>
    <t>Aprobar la utilización de feriados legales en una fragmentación distinta a la permitida por la normativa vigente</t>
  </si>
  <si>
    <t>No realizar la postergación de los días de feriado legal dentro del plazo establecido</t>
  </si>
  <si>
    <t>Recepcionar y tramitar la solicitud  de horas compensadas. (Reglamento sobre trabajo extraordinario, RE Nº 1995/2013)</t>
  </si>
  <si>
    <t>Controlar el cumplimiento de los plazos de solicitud y de uso oportuno de horas de  descanso compensatorio</t>
  </si>
  <si>
    <t>No contar con un criterio estándar para la aprobación y asignación de horas compensadas</t>
  </si>
  <si>
    <t>Reglamento sobre trabajo extraordinario</t>
  </si>
  <si>
    <t>Que las solicitud de horas compensadas  no sean autorizadas por la jefatura pertinente, dentro del plazo establecido</t>
  </si>
  <si>
    <t>Que las horas compensadas, sean usadas sin ser autorizados</t>
  </si>
  <si>
    <t>Recepcionar y tramitar las solicitud  de horas extraordinarias. (Reglamento sobre trabajo extraordinario, RE Nº 1995/2013)</t>
  </si>
  <si>
    <t>Controlar el cumplimiento de los plazos de solicitud de horas extraordinarias</t>
  </si>
  <si>
    <t>No contar con un criterio estándar para la aprobación y asignación de horas extraordinarias</t>
  </si>
  <si>
    <t>Que las solicitud de horas extraordinarias no sean autorizadas por la jefatura pertinente, dentro del plazo establecido</t>
  </si>
  <si>
    <t>No planificar la asignación de horas extraordinarias, quedando sin disponibilidad presupuestaria antes de terminar el año calendario</t>
  </si>
  <si>
    <t>Recepcionar y tramitar el formulario de cometido funcionario. (Manual de Procedimientos de Pago de Viáticos Nacionales del GORE, RE Nº 2673/2016)</t>
  </si>
  <si>
    <t>Verificar las condiciones del cometido, procurando que se encuentre detallada la localidad, autorizaciones, fechas, horarios, invitaciones, entre otros</t>
  </si>
  <si>
    <t>Que el formulario sea cursado fuera del plazo establecido</t>
  </si>
  <si>
    <t>Manual de Procedimientos de Pago de Viáticos Nacionales</t>
  </si>
  <si>
    <t>No contar con un criterio estándar para la aprobación y asignación de viáticos</t>
  </si>
  <si>
    <t>Pagar los montos correspondientes al cometido funcionario (pago de viático). (Manual de Procedimientos de Pago de Viáticos Nacionales del GORE, RE Nº 2673/2016)</t>
  </si>
  <si>
    <t>Refrendar presupuestariamente el viatico  y enviar a pago al Departamento de Finanzas</t>
  </si>
  <si>
    <t>Autorización de cometidos con pago de viáticos sin disponibilidad presupuestaria</t>
  </si>
  <si>
    <t>Registrar la asistencia del personal. (Circular Nº 56/2013 sobre instrucciones sobre Jornada Laboral y Sistema de Control Horario; Art. Nº 65 Estatuto Administrativo, Ley 18.834)</t>
  </si>
  <si>
    <t>Verificar el cumplimiento de la jornada laboral y horas extraordinarias, determinando atrasos e inasistencias no justificadas, a objeto que éstos se reflejen en las respectivas liquidaciones de sueldo</t>
  </si>
  <si>
    <t>Falla del Reloj Control y/o del sistema de Jornada Laboral que impida controlar adecuadamente el cumplimiento de la jornada laboral</t>
  </si>
  <si>
    <t>Circular Nº 56/2013 sobre instrucciones sobre Jornada Laboral y Sistema de Control Horario</t>
  </si>
  <si>
    <t>Falta de configuración y programación del Reloj Control que impida controlar adecuadamente el cumplimiento efectivo de la jornada laboral</t>
  </si>
  <si>
    <t>Que los funcionarios no registren sus entradas y salidas en el Reloj Control del Servicio</t>
  </si>
  <si>
    <t>Recibir los justificativos autorizados por las jefaturas pertinentes fuera del plazo establecido</t>
  </si>
  <si>
    <t>Que no se solicite oportunamente a las jefaturas correspondientes  la autorización para realizar los descuentos respectivos  por atraso y/o inasistencia</t>
  </si>
  <si>
    <t>Que las jefaturas directas de los funcionarios, no respondan dentro del plazo establecido la autorización del descuento correspondiente por atraso y/o inasistencia</t>
  </si>
  <si>
    <t>No contar con el formulario en que la jefatura directa aprueba y asigna horas extraordinarias al funcionario</t>
  </si>
  <si>
    <t>Que no se realice el debido control del cumplimiento de la jornada laboral de los funcionarios con horario especial (personal autorizado para realizar docencia)</t>
  </si>
  <si>
    <t>Que no se realicen los descuentos por el no cumplimiento al horario de recuperación de las actividades de docencia</t>
  </si>
  <si>
    <t>Gestionar la prevención de riesgos</t>
  </si>
  <si>
    <t>Asegurar el funcionamiento y correcto desempeño del Comité Paritario de Higiene y Seguridad. (Reglamento Interno de Higiene y Seguridad, Gobierno Regional Metropolitano)</t>
  </si>
  <si>
    <t>Coordinar la participación e involucramiento de los funcionarios en las decisiones relativas a higiene, seguridad y mejoramiento de ambientes de trabajo</t>
  </si>
  <si>
    <t>Que los miembros del Comité Paritario no estén lo suficientemente preparados en aspectos normativos y técnicos, necesarios para su funcionamiento</t>
  </si>
  <si>
    <t>Reglamento Interno de Higiene y Seguridad</t>
  </si>
  <si>
    <t>Asegurar el funcionamiento y correcto desempeño del Comité Paritario de Higiene y Seguridad (Reglamento Interno de Higiene y Seguridad, Gobierno Regional Metropolitano)</t>
  </si>
  <si>
    <t>Que el Comité Paritario no realice el seguimiento a la implementación del Plan de Trabajo</t>
  </si>
  <si>
    <t>Realizar el diagnóstico de ambientes de trabajo y de seguridad laboral (Reglamento Interno de Higiene y Seguridad, Gobierno Regional Metropolitano)</t>
  </si>
  <si>
    <t>Evaluar el ambiente de trabajo y condiciones de seguridad laboral a fin de detectar acciones y condiciones sub estándar</t>
  </si>
  <si>
    <t>Realizar el diagnostico sin detectar todas las posibles condiciones y acciones sub estándar</t>
  </si>
  <si>
    <t>Evaluar la ocurrencia de incidentes o accidentes de trabajo (Reglamento Interno de Higiene y Seguridad, Gobierno Regional Metropolitano)</t>
  </si>
  <si>
    <t>Generar las medidas tendientes a determinar los motivos que originó el accidente o incidente de trabajo, con el objeto de evitar nuevas ocurrencias</t>
  </si>
  <si>
    <t>No realizar la investigación del accidente o incidente de trabajo a tiempo y de forma rigurosa</t>
  </si>
  <si>
    <t>Elaborar Plan de Trabajo de Mejoramiento de Ambientes y Seguridad Laboral (Reglamento Interno de Higiene y Seguridad, Gobierno Regional Metropolitano)</t>
  </si>
  <si>
    <t>Definir y planificar las acciones de mejoramiento de Ambientes y Seguridad Laboral</t>
  </si>
  <si>
    <t>Que la planificación no considere las acciones relevantes para el mejoramiento de ambientes de trabajo y seguridad laboral</t>
  </si>
  <si>
    <t>Difundir Plan de Trabajo (Reglamento Interno de Higiene y Seguridad, Gobierno Regional Metropolitano)</t>
  </si>
  <si>
    <t>Dar a conocer al personal del Servicio el Plan de Trabajo y la información que resulte relevante</t>
  </si>
  <si>
    <t>No realizar una adecuada difusión del Plan de Trabajo</t>
  </si>
  <si>
    <t>Implementar el Plan de Trabajo  (Reglamento Interno de Higiene y Seguridad, Gobierno Regional Metropolitano)</t>
  </si>
  <si>
    <t>Realizar la implementación de las actividades comprometidas en el Plan de trabajo</t>
  </si>
  <si>
    <t>Que no exista continuidad en el proceso de prevención de riesgos, por ausencia del funcionario que realiza la labor</t>
  </si>
  <si>
    <t>Implementar el Plan de Trabajo (Reglamento Interno de Higiene y Seguridad, Gobierno Regional Metropolitano)</t>
  </si>
  <si>
    <t>Que las actividades no se implementen en el plazo comprometido</t>
  </si>
  <si>
    <t>Gestión cooperación internacional en materias de interés regional</t>
  </si>
  <si>
    <t>Gestionar con el extranjero para el desarrollo de las temáticas/áreas de interés del servicio</t>
  </si>
  <si>
    <t>Gestionar con instituciones gubernamentales y/o privadas extrajeras la suscripción de acuerdo/convenio/protocolo/declaración de intenciones/memorándum de entendimiento de interés. (Manual de Procedimiento para la Gestión de Iniciativas de Cooperación Internacional y Convenios, RE Nº 2270 del 26/09/2018)</t>
  </si>
  <si>
    <t>Canalizar las demandas vía acuerdo/convenio/protocolo/declaración de intenciones/memorándum de entendimiento con las temáticas/áreas de interés del Servicio</t>
  </si>
  <si>
    <t>Falta de consenso en la Comisión y el CORE</t>
  </si>
  <si>
    <t>Manual de Procedimiento para la Gestión de Iniciativas de Cooperación Internacional y Convenios</t>
  </si>
  <si>
    <t>Apoyar, asesorar y gestionar los requerimientos del Consejo Regional (Manual de Procedimiento para la Gestión de Iniciativas de Cooperación Internacional y Convenios, RE Nº 2270 del 26/09/2018)</t>
  </si>
  <si>
    <t>Canalizar las demandas vía acuerdo/convenio/protocolo/declaración de intenciones/memorándum de entendimiento con las temáticas/áreas de interés del Consejo Regional</t>
  </si>
  <si>
    <t>Cambio en las orientaciones políticas en relación a las temáticas/áreas de interés</t>
  </si>
  <si>
    <t>Formalizar acuerdo/convenio/protocolo/declaración de intenciones/memorándum de entendimiento entre la Región con instituciones gubernamentales y/o privadas. (Manual de Procedimiento para la Gestión de Iniciativas de Cooperación Internacional y Convenios, RE Nº 2270 del 26/09/2018)</t>
  </si>
  <si>
    <t>Formalizar la cooperación con la región/institución extranjera mediante la firma del acuerdo/convenio/protocolo/declaración de intenciones/memorándum de entendimiento</t>
  </si>
  <si>
    <t xml:space="preserve">Demora en la firma por parte de la Región/Institución Extranjera </t>
  </si>
  <si>
    <t>Supervisar y realizar seguimiento físico a las acciones/iniciativas de inversión del acuerdo/convenio/protocolo/declaración de intenciones/memorándum de entendimiento. (Manual de Procedimiento para la Gestión de Iniciativas de Cooperación Internacional y Convenios, RE Nº 2270 del 26/09/2018)</t>
  </si>
  <si>
    <t>Controlar el avance físico de las acciones/iniciativas en el marco de los acuerdo/convenio/protocolo/declaración de intenciones/memorándum de entendimiento</t>
  </si>
  <si>
    <t>Retrasos en el envío de los recursos del exterior</t>
  </si>
  <si>
    <t>Diseñar y Elaborar Convenios de Programación</t>
  </si>
  <si>
    <t>Diagnosticar necesidad de convenio de programación. (Art. 81, Ley Nº 19,175)</t>
  </si>
  <si>
    <t xml:space="preserve">Los convenios de programación son acuerdos formales entre gobiernos regionales, entre uno o más gobiernos regionales y uno o más ministerios, etc., que definen las acciones relacionadas con los proyectos de inversión que ellos concuerdan en realizar dentro de un plazo determinado.  Se podrán incorporar otra entidades públicas o privadas, nacionales, regionales o locales, cuyo concurso o aporte se estime necesario para la mayor eficiencia en la ejecución del referido convenio.  </t>
  </si>
  <si>
    <t>Que el diagnóstico no se ajuste a la realidad analizada a partir de la implementación de los instrumentos de planificación</t>
  </si>
  <si>
    <t>Art. 81, Ley Nº 19,175 que define especificaciones respecto a los Convenios de Programación</t>
  </si>
  <si>
    <t>Presentar propuesta del convenio de programación al Consejo Regional.  (Art. 24, letra f, Art. 30 ter, letra i Nº 5,  Ley Nº 19.175)</t>
  </si>
  <si>
    <t>El gobernador regional deberá proponer al consejo regional el anteproyecto regional de inversiones.;  Corresponderá al Presidente del Consejo Regional oficializar la comunicación acerca de la adopción de acuerdos del Consejo sobre los instrumento del Gobierno Regional, así como sus respectivas modificaciones.</t>
  </si>
  <si>
    <t>Se cuenta con asesores técnicos por parte del Ejecutivo para las distintas comisiones del CORE</t>
  </si>
  <si>
    <t>Gestión de tecnologías de la información</t>
  </si>
  <si>
    <t>Administrar servicios TI</t>
  </si>
  <si>
    <t>Administrar contratos de servicios de telefonía fija y móvil, impresoras, central telefónica, data center y software de terceros</t>
  </si>
  <si>
    <t>Controlar, gestionar, coordinar y renovar los contratos con terceros para mantener el correcto funcionamiento de los servicios asociados</t>
  </si>
  <si>
    <t>Que los servicios contratados no cumplan con lo requerido</t>
  </si>
  <si>
    <t>NCh ISO 27001 sobre sistemas de gestión de la seguridad de la información (SSI)</t>
  </si>
  <si>
    <t>Que no se realice la renovación y/o nuevo proceso de licitación de los contratos antes de su vencimiento</t>
  </si>
  <si>
    <t>Que no se comunique a los proveedores de las directrices contenidas en el Manual del Sistema de Prevención del LA/FT/DF y el marco normativo vigente</t>
  </si>
  <si>
    <t>Retraso en la validación de los pagos por concepto de consumos</t>
  </si>
  <si>
    <t>Que no se cumplan los servicios de post venta de contratos con terceros</t>
  </si>
  <si>
    <t>Implementar proyectos TI</t>
  </si>
  <si>
    <t>Levantar requerimientos</t>
  </si>
  <si>
    <t>Levantamiento de requerimientos y necesidades con los usuarios que involucren tecnologías de la información</t>
  </si>
  <si>
    <t>No reunirse con todos los usuarios, omitiendo datos relevantes en el levantamiento de requerimientos y necesidades de TI</t>
  </si>
  <si>
    <t>Analizar y diagnosticar</t>
  </si>
  <si>
    <t>Proponer una solución que responda a todos los requerimientos derivados de las necesidades detectadas</t>
  </si>
  <si>
    <t>Diagnóstico fuera de la realidad, obteniendo como resultado una solución TI que no se utilizará y/o que no cumpla los requerimientos</t>
  </si>
  <si>
    <t>Planificar, diseñar y desarrollar</t>
  </si>
  <si>
    <t>Planificación, diseño y desarrollo de las soluciones propuestas</t>
  </si>
  <si>
    <t>No cumplimiento de los plazos planificados</t>
  </si>
  <si>
    <t>No cumplimiento de los requerimientos y necesidades levantadas y diagnosticadas</t>
  </si>
  <si>
    <t>Implementar  la solución</t>
  </si>
  <si>
    <t>Efectuar marcha blanca para detección y corrección de errores, y poner en operación la solución TI</t>
  </si>
  <si>
    <t>No realizar las pruebas pertinentes y necesarias, que permitan evitar el correcto uso de la solución una vez implementada</t>
  </si>
  <si>
    <t>Capacitar y difundir</t>
  </si>
  <si>
    <t>Difundir las nuevas tecnologías incorporadas al Servicio, así como capacitar constantemente en su uso al personal, según corresponda</t>
  </si>
  <si>
    <t>Usuarios sin los conocimientos mínimos en la solución tecnológica, que permitan su correcto uso</t>
  </si>
  <si>
    <t>Administrar la red de datos</t>
  </si>
  <si>
    <t>Administrar la  Plataforma Tecnológica de la institución</t>
  </si>
  <si>
    <t>Respaldar las Bases de Datos, Aplicaciones y Archivos de los Servidores Institucionales en cintas magnéticas para su custodia en bóvedas de seguridad externas</t>
  </si>
  <si>
    <t>Pérdida de información por acontecimientos no esperados (incendio, robos, sismos, etc.)</t>
  </si>
  <si>
    <t>Corrupción de información por respaldos no efectuados en periodos regulares o en cintas magnéticas sin una correcta rotulación</t>
  </si>
  <si>
    <t>Perdida de Información por no efectuar respaldos periódicos ni un correcto almacenamiento de las cintas de respaldo</t>
  </si>
  <si>
    <t>No efectuar el respaldo de la información contenida por los usuarios</t>
  </si>
  <si>
    <t>Actualizar el servidor antivirus para mantener la protección de los equipos informáticos ante amenazas de virus y spam</t>
  </si>
  <si>
    <t>Inutilización de recursos tecnológicos por infección de equipos por medios portables de información</t>
  </si>
  <si>
    <t>Corrupción y/o perdida de datos por archivos infectados con virus</t>
  </si>
  <si>
    <t>Actualizar el Sistema Operativo de las estaciones de trabajo para contar con equipos sin vulnerabilidades ni fallas</t>
  </si>
  <si>
    <t>Inutilización de recursos tecnológicos por infección de equipos</t>
  </si>
  <si>
    <t>Monitorear el canal de comunicación a internet a fin de mantenerlo siempre operativo, sin retardos y estable</t>
  </si>
  <si>
    <t>Saturación del canal de comunicación a internet, no contando con acceso fluido y permanente</t>
  </si>
  <si>
    <t>Caída del canal de comunicación a internet por fallas, impidiendo el acceso a la red por parte de los usuarios</t>
  </si>
  <si>
    <t>Contar con un registro por usuario del hardware y software, que permita controlar y gestionar el uso o mal uso de éstos</t>
  </si>
  <si>
    <t>No contar con registro actualizado por usuario del hardware y software que posee</t>
  </si>
  <si>
    <t>Robo o pérdida de equipos</t>
  </si>
  <si>
    <t>Uso inadecuado y/o intervención del hardware y/o software por parte de los usuarios</t>
  </si>
  <si>
    <t>Entregar soporte informático a usuarios</t>
  </si>
  <si>
    <t>Recepcionar los requerimientos internos de soporte informático con el fin de gestionar y detectar las necesidades y/o fallas generales</t>
  </si>
  <si>
    <t>No hacer ingreso del requerimiento al registro respectivo</t>
  </si>
  <si>
    <t>No responder correctamente/oportunamente al requerimiento ingresado por el usuario</t>
  </si>
  <si>
    <t>Velar por la seguridad de la plataforma tecnológica institucional</t>
  </si>
  <si>
    <t>Revisión de permisos y gestión de claves de seguridad asignados a los usuarios para las distintas plataformas TI</t>
  </si>
  <si>
    <t>Mal uso, eliminación o adulteración de información por acceso no autorizado a fuentes de información tecnológica</t>
  </si>
  <si>
    <t>Descargas de programas que contengan virus, código maliciosos y/o que puedan crear vulnerabilidades a la plataforma tecnológica</t>
  </si>
  <si>
    <t>Vulnerabilidad en equipos y sistemas por no usar contraseñas seguras, tanto internas como externas</t>
  </si>
  <si>
    <t>No aplicar la política de acceso físico</t>
  </si>
  <si>
    <t>Uso inadecuado por parte de los usuarios de los recursos tecnológicos de los que dispone, poniendo en riesgo o afectando el buen desempeño de los demás</t>
  </si>
  <si>
    <t>Plan informático</t>
  </si>
  <si>
    <t>Elaboración y aplicación</t>
  </si>
  <si>
    <t>Desarrollar un plan informático que responda a las necesidades detectadas en el Servicio referentes a TI y llevarlo a cabo dentro de los plazos comprometidos</t>
  </si>
  <si>
    <t>Contar con un plan informático que no visibilice las mejoras necesarias para el optimo funcionamiento y desarrollo de las funciones de los usuarios</t>
  </si>
  <si>
    <t>Mantención de sistemas</t>
  </si>
  <si>
    <t xml:space="preserve">Mantener en funcionamiento los sistemas vigentes de desarrollo interno y externo </t>
  </si>
  <si>
    <t>Seguridad de la información</t>
  </si>
  <si>
    <t>Análisis y Diagnóstico</t>
  </si>
  <si>
    <t xml:space="preserve">Realizar diagnóstico de la seguridad de la información institucional, determinando y valorando riesgos de brechas a ser abordadas en el Plan General </t>
  </si>
  <si>
    <t>Diagnóstico deficiente de la seguridad de la información</t>
  </si>
  <si>
    <t>Diseño y Planificación</t>
  </si>
  <si>
    <t>Elaborar un plan de trabajo que contemple los controles atingentes a la seguridad de la información institucional</t>
  </si>
  <si>
    <t>No mitigar los riesgos asociados a la seguridad de la información</t>
  </si>
  <si>
    <t>No elaboración del plan de difusión</t>
  </si>
  <si>
    <t>Evaluación</t>
  </si>
  <si>
    <t>Implementar y desarrollar tareas que permitan aumentar los niveles de seguridad de la información, estableciendo acciones correctivas y evaluación de los resultados de los controles del Plan General</t>
  </si>
  <si>
    <t>No realizar oportunamente seguimiento de los controles vigentes y por implementar</t>
  </si>
  <si>
    <t>Sistema control interno</t>
  </si>
  <si>
    <t>Auditar internamente</t>
  </si>
  <si>
    <t>Suscripción de compromisos con el Departamento de Auditoría Interna</t>
  </si>
  <si>
    <t xml:space="preserve">Realizar seguimiento trimestral a los Compromisos Pendientes de Implementar. </t>
  </si>
  <si>
    <t>Incumplimiento de los compromisos suscritos con el Departamento de Auditoría Interna.</t>
  </si>
  <si>
    <t>El Departamento de Auditoría Interna cuenta con un Plan de Trabajo anual, el cual contempla un monitoreo de los compromisos suscritos</t>
  </si>
  <si>
    <t>Verificar el cumplimiento estricto de las instrucciones internas y del Consejo de Auditoría Interna General de Gobierno (CAIGG). (GAB. PRES. Nº 002)</t>
  </si>
  <si>
    <t>Informar trimestralmente al CAIGG, a más tardar 30 días corridos después de finalizado el trimestre anterior, del cumplimiento estricto de las instrucciones dadas.</t>
  </si>
  <si>
    <t>No cumplir con las directrices establecidas por el CAIGG</t>
  </si>
  <si>
    <t>Lavado de activos, delitos funcionarios y financiamiento del terrorismo</t>
  </si>
  <si>
    <t>Generar una cultura preventiva de riesgos relativos a lavado de activos, delitos funcionarios y financiamiento del terrorismo. (Manual del Sistema del Lavado de Activos, Financiamiento del Terrorismo y Delitos Funcionarios, RE Nº 2561 del 31/10/2017)</t>
  </si>
  <si>
    <t>Informar materias relevantes del lavado de activos, delitos funcionarios y financiamiento del terrorismo, de acuerdo a lo establecido en la Ley N° 19.913 que crea la Unidad de Análisis Financiero (UAF)</t>
  </si>
  <si>
    <t>Personal sin conocimiento respecto del sistema de prevención del lavado de activos, delitos funcionarios y financiamiento del terrorismo</t>
  </si>
  <si>
    <t>Manual del Sistema del Lavado de Activos, Financiamiento del Terrorismo y Delitos Funcionarios</t>
  </si>
  <si>
    <t>Control y gestión de documentos y archivos</t>
  </si>
  <si>
    <t>Gestionar la documentación</t>
  </si>
  <si>
    <t>Recepcionar e ingresar en GDM toda la documentación que ingresa al Servicio (Manual de Operación Sistema de Gestión Documental GDM)</t>
  </si>
  <si>
    <t>Gestionar el ingreso de documentación al Servicio, registrándola en GDM, permitiendo su disponibilidad, trazabilidad y seguimiento</t>
  </si>
  <si>
    <t>Pérdida de documentación</t>
  </si>
  <si>
    <t>Manual de Operación Sistema de Gestión Documental GDM</t>
  </si>
  <si>
    <t>No registrar el ingreso de documentación en GDM</t>
  </si>
  <si>
    <t>No funcionamiento de la página web que administra GDM</t>
  </si>
  <si>
    <t xml:space="preserve">Ingreso de información errónea en GDM </t>
  </si>
  <si>
    <t>Gestionar los archivos de documentación</t>
  </si>
  <si>
    <t>Gestionar y coordinar las transferencias de documentación desde los archivos de gestión al Departamento de Gestión Documental (Manual de Gestión de Archivos, RE Nº 3053 del 22/12/2017, Circular Nº 51/2009 Dirección de Bibliotecas, Archivos y Museos)</t>
  </si>
  <si>
    <t xml:space="preserve">Entregar al Departamento de Gestión Documental la administración de la documentación que ya cumplió el período de vigencia en la Unidad, Departamento y/o División generadora de la documentación (archivos de gestión) </t>
  </si>
  <si>
    <t>Que los archivos de gestión no realicen la transferencia documental en la forma y plazos establecidos</t>
  </si>
  <si>
    <t>Manual de Gestión de Archivos</t>
  </si>
  <si>
    <t>Gestionar y coordinar las transferencias de documentación desde los archivos de gestión al Departamento de Gestión Documental (Manual de Gestión de Archivos, RE Nº 3053 del 22/12/2017)</t>
  </si>
  <si>
    <t>Que las transferencias recepcionadas no sean registradas</t>
  </si>
  <si>
    <t>Que no se realice la revisión adecuada y pertinente de la documentación enviada desde los archivos de gestión</t>
  </si>
  <si>
    <t>Clasificar y almacenar la documentación recepcionadas por el Departamento de Gestión Documental (Circular Nº 51/2009 Dirección de Bibliotecas, Archivos y Museos)</t>
  </si>
  <si>
    <t xml:space="preserve">Velar por la adecuada organización y almacenamiento de la documentación recepcionada por parte de los archivos de gestión </t>
  </si>
  <si>
    <t>No almacenar de manera adecuada y sistematizada la documentación recepcionada</t>
  </si>
  <si>
    <t>Administrar la documentación archivada (Circular Nº 51/2009 Dirección de Bibliotecas, Archivos y Museos)</t>
  </si>
  <si>
    <t xml:space="preserve">Mantener actualizado el acervo documental histórico del Servicio para consulta </t>
  </si>
  <si>
    <t>No contar con un registro actualizado de la documentación almacenada</t>
  </si>
  <si>
    <t>No digitalización de la documentación almacenada</t>
  </si>
  <si>
    <t>Que la documentación requerida para consulta no sea devuelta al Departamento de Gestión Documental</t>
  </si>
  <si>
    <t>Eliminar la documentación archivada, de acuerdo a las disposiciones vigentes (Manual de Procedimientos para la Eliminación de Documentos, RE Nº 3033 del 06/12/2016,  Circular Nº 51/2009 Dirección de Bibliotecas, Archivos y Museos)</t>
  </si>
  <si>
    <t>Llevar a cabo la eliminación de documentación, según lo establezca el Archivo Nacional (Manual de Procedimientos para la Eliminación de Documentos, RE Nº 3033 del 06/12/2016,  Circular Nº 51/2009 Dirección de Bibliotecas, Archivos y Museos)</t>
  </si>
  <si>
    <t>Eliminación errónea de documentación</t>
  </si>
  <si>
    <t>Manual de Procedimientos para la Eliminación de Documentos</t>
  </si>
  <si>
    <t xml:space="preserve">Llevar a cabo la eliminación de documentación, según lo establezca el Archivo Nacional </t>
  </si>
  <si>
    <t>No contar con respaldo y/o registro de la documentación eliminada</t>
  </si>
  <si>
    <t>TIPO DE RIESGO MATRIZ CHICA</t>
  </si>
  <si>
    <t>SEÑAL</t>
  </si>
  <si>
    <t>FINANCIERO</t>
  </si>
  <si>
    <t>ESTRATEGICO</t>
  </si>
  <si>
    <t xml:space="preserve">Falta de oportunidad en la revisión de las rendiciones de las entidades públicas afectando la ejecución presupuestaria </t>
  </si>
  <si>
    <t>Falta de rigurosidad en la revisión de las rendiciones en relación con los avances de obras de los proyectos Otras Transferencias de Capital</t>
  </si>
  <si>
    <t>Supervisión en terreno periódica de los proyectos Otras Transferencias de Capital</t>
  </si>
  <si>
    <t>Que se recepcionen documentos fraudulentos o alterados lo que impediría el resguardo de las garantías de las iniciativas.</t>
  </si>
  <si>
    <t>Capacitaciones periódicas en materias de transparencia y lobby por parte del Departamento de Integridad y Ética Institucional</t>
  </si>
  <si>
    <t>Manual Sistema de Prevención del Lavado de Activos, Financiamiento del Terrorismo y Delitos Funcionarios</t>
  </si>
  <si>
    <t>Jefatura Departamento de Integridad y Ética Institucional</t>
  </si>
  <si>
    <t>Decreto Ley Nº 249/1973 que fija escala única de sueldos para el personal del sector público</t>
  </si>
  <si>
    <t>Que los integrantes del Comité Administrativo no estén al tanto de las disposiciones emitidas por la Superintendencia de Seguridad Social, que regula el funcionamiento de los Servicios de Bienestar</t>
  </si>
  <si>
    <t>Que la propuesta de Convenio de Programación no cuente con la validación del CORE</t>
  </si>
  <si>
    <t>Registrar y custodiar los Instrumentos Financieros de Garantías. (Manual de Procedimientos para la Gestión de Instrumentos Financieros de Garantía, RE Nº 654/2017)</t>
  </si>
  <si>
    <t>Devolución de los Instrumentos Financieros de Garantías (Manual de Procedimientos para los Instrumentos Financieros de garantías, Res. Exenta 654/2017)</t>
  </si>
  <si>
    <t>Registro en los sistemas Informáticos los Instrumentos Financieros de Garantías, del programa 01 y 02 del Gore. (Manual de Procedimientos para los Instrumentos Financieros de garantías, Res. Exenta 654/2017)</t>
  </si>
  <si>
    <t xml:space="preserve">Realizar las rendiciones de gastos del fondo fijo (Manual de Procedimientos para la Administración de Fondos Globales en Efectivo para Operaciones Menores, según Res. Exenta N° 3.034/2016) </t>
  </si>
  <si>
    <t>Realizar las rendiciones de gastos del fondo fijo. (Manual de Procedimientos para la Administración de Fondos Globales en Efectivo para Operaciones Menores, RE Nº 3034/2016)</t>
  </si>
  <si>
    <t>Gestionar los Pagos (Art. 79 Bis Reglamento de la Ley Nº19.886 de Bases sobre Contratos Administrativos de Suministros y Prestación de Servicios, Dictamen Nº 7.761/2018 Contraloría General de la República) y Manual de Procedimientos Gestión de Pagos (Res. Exenta N° 2.955/2015)</t>
  </si>
  <si>
    <t xml:space="preserve">Gestionar los Pagos (Art. 79 Bis Reglamento de la Ley Nº19.886 de Bases sobre Contratos Administrativos de Suministros y Prestación de Servicios, Dictamen Nº 7.761/2018 Contraloría General de la República) y Manual de Procedimientos Gestión de Pagos (Res. Exenta N° 2.955/2015)  </t>
  </si>
  <si>
    <t xml:space="preserve">Gestionar los Pagos (Art. 79 Bis Reglamento de la Ley Nº19.886 de Bases sobre Contratos Administrativos de Suministros y Prestación de Servicios, Dictamen Nº 7.761/2018 Contraloría General de la República) y Manual de Procedimientos Gestión de Pagos (Res. Exenta N° 2.955/2015) </t>
  </si>
  <si>
    <t>Crear, mantener y pagar las cuentas de Administración (pasivos) y Aplicación (activos) de Fondos de Terceros. (Manual de Gestión de Administración de Fondos de Terceros, RE Nº 3035/2016)</t>
  </si>
  <si>
    <t>Revisar saldos de programas. (Manual de Gestión de Administración de Fondos de Terceros, RE Nº 3035/2016)</t>
  </si>
  <si>
    <t xml:space="preserve">Revisión de antecedes para dar curso a los estados de pagos y las solicitudes de egresos (Manual de Procedimientos Gestión de Pagos - Res. Exenta N° 2.955/2015)  </t>
  </si>
  <si>
    <t>Revisar y aprobar las solicitudes de egresos del Presupuesto de Gastos de Funcionamiento y los Fondos de Terceros en Administración.  (Manual de Gestión de Administración de Fondos de Terceros, RE Nº 3035/2016)</t>
  </si>
  <si>
    <t>Realizar los reembolsos a los Consejeros Regionales. (Manual de Procedimientos de Gestión de Recursos de Consejeras/os Regionales, RE Nº 888/2016)</t>
  </si>
  <si>
    <t>Realizar el pago de las dietas a los Consejeros Regionales. (Manual de Procedimientos de Gestión de Recursos de Consejeras/os Regionales, RE Nº 888/2016)</t>
  </si>
  <si>
    <t>No llevar a cabo una regularización de los saldos pendientes en cuentas de activos y pasivos que tengan más de 5 años</t>
  </si>
  <si>
    <t>TIC</t>
  </si>
  <si>
    <t>Pérdida de información por poca capacidad en los servidores de almacenamiento provocando un riesgo en la infraestructura</t>
  </si>
  <si>
    <t>Interrupción de los sistemas que no permitan la continuidad de los procesos asociados provocando un riesgo de accesibilidad</t>
  </si>
  <si>
    <t>Que no exista una persona responsable en el proceso de manejo de los Instrumentos Financieros de Garantías en  el Servicio</t>
  </si>
  <si>
    <t>RIESGO FINANCIERO</t>
  </si>
  <si>
    <t>RIESGO SEÑAL DE ALERTA</t>
  </si>
  <si>
    <t>RIESGO ESTRATEGICO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</si>
</sst>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quot;$&quot;\ * #,##0_-;_-&quot;$&quot;\ * &quot;-&quot;_-;_-@_-"/>
    <numFmt numFmtId="165" formatCode="_-&quot;$&quot;\ * #,##0.00_-;\-&quot;$&quot;\ * #,##0.00_-;_-&quot;$&quot;\ * &quot;-&quot;??_-;_-@_-"/>
    <numFmt numFmtId="166" formatCode="_-* #,##0.00_-;\-* #,##0.00_-;_-* &quot;-&quot;??_-;_-@_-"/>
    <numFmt numFmtId="167" formatCode="_-[$€-2]\ * #,##0.00_-;\-[$€-2]\ * #,##0.00_-;_-[$€-2]\ * &quot;-&quot;??_-"/>
    <numFmt numFmtId="168" formatCode="0.0"/>
  </numFmts>
  <fonts count="4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sz val="8"/>
      <color theme="1"/>
      <name val="Calibri"/>
      <family val="2"/>
      <scheme val="minor"/>
    </font>
    <font>
      <sz val="8"/>
      <name val="Century Gothic"/>
      <family val="2"/>
    </font>
    <font>
      <sz val="8"/>
      <color indexed="8"/>
      <name val="Arial Narrow"/>
      <family val="2"/>
    </font>
    <font>
      <b/>
      <sz val="8"/>
      <color indexed="8"/>
      <name val="Calibri"/>
      <family val="2"/>
    </font>
    <font>
      <b/>
      <sz val="8"/>
      <name val="Arial Narrow"/>
      <family val="2"/>
    </font>
    <font>
      <sz val="8"/>
      <color indexed="18"/>
      <name val="Arial"/>
      <family val="2"/>
    </font>
    <font>
      <sz val="8"/>
      <name val="Arial"/>
      <family val="2"/>
    </font>
    <font>
      <sz val="10"/>
      <color theme="0"/>
      <name val="Calibri"/>
      <family val="2"/>
      <scheme val="minor"/>
    </font>
    <font>
      <b/>
      <sz val="10"/>
      <name val="Calibri"/>
      <family val="2"/>
      <scheme val="minor"/>
    </font>
    <font>
      <b/>
      <sz val="10"/>
      <color indexed="8"/>
      <name val="Calibri"/>
      <family val="2"/>
    </font>
    <font>
      <b/>
      <sz val="10"/>
      <color theme="1"/>
      <name val="Calibri"/>
      <family val="2"/>
      <scheme val="minor"/>
    </font>
    <font>
      <sz val="10"/>
      <color indexed="8"/>
      <name val="Calibri"/>
      <family val="2"/>
    </font>
    <font>
      <b/>
      <sz val="8"/>
      <color theme="1"/>
      <name val="Calibri"/>
      <family val="2"/>
      <scheme val="minor"/>
    </font>
    <font>
      <b/>
      <sz val="8"/>
      <color indexed="81"/>
      <name val="Tahoma"/>
      <family val="2"/>
    </font>
    <font>
      <sz val="8"/>
      <color indexed="81"/>
      <name val="Tahoma"/>
      <family val="2"/>
    </font>
    <font>
      <sz val="11"/>
      <color indexed="8"/>
      <name val="Calibri"/>
      <family val="2"/>
    </font>
    <font>
      <sz val="12"/>
      <color indexed="8"/>
      <name val="Tahoma"/>
      <family val="2"/>
    </font>
    <font>
      <sz val="10"/>
      <name val="Arial"/>
      <family val="2"/>
    </font>
    <font>
      <sz val="11"/>
      <color rgb="FF1F497D"/>
      <name val="Calibri"/>
      <family val="2"/>
      <scheme val="minor"/>
    </font>
    <font>
      <b/>
      <sz val="11"/>
      <color theme="1"/>
      <name val="Calibri"/>
      <family val="2"/>
      <scheme val="minor"/>
    </font>
    <font>
      <b/>
      <sz val="11"/>
      <color rgb="FF1F497D"/>
      <name val="Calibri"/>
      <family val="2"/>
      <scheme val="minor"/>
    </font>
    <font>
      <sz val="10"/>
      <color theme="0"/>
      <name val="Arial"/>
      <family val="2"/>
    </font>
    <font>
      <b/>
      <sz val="10"/>
      <name val="Arial"/>
      <family val="2"/>
    </font>
    <font>
      <b/>
      <sz val="10"/>
      <color indexed="12"/>
      <name val="Arial"/>
      <family val="2"/>
    </font>
    <font>
      <b/>
      <sz val="11"/>
      <color indexed="9"/>
      <name val="Arial"/>
      <family val="2"/>
    </font>
    <font>
      <sz val="9"/>
      <name val="Arial"/>
      <family val="2"/>
    </font>
    <font>
      <b/>
      <sz val="10"/>
      <color indexed="81"/>
      <name val="Tahoma"/>
      <family val="2"/>
    </font>
    <font>
      <sz val="10"/>
      <color indexed="81"/>
      <name val="Tahoma"/>
      <family val="2"/>
    </font>
    <font>
      <u/>
      <sz val="10"/>
      <color indexed="81"/>
      <name val="Tahoma"/>
      <family val="2"/>
    </font>
    <font>
      <b/>
      <u/>
      <sz val="10"/>
      <color indexed="81"/>
      <name val="Tahoma"/>
      <family val="2"/>
    </font>
    <font>
      <b/>
      <sz val="9"/>
      <color indexed="81"/>
      <name val="Tahoma"/>
      <family val="2"/>
    </font>
    <font>
      <b/>
      <sz val="13"/>
      <color theme="3"/>
      <name val="Calibri"/>
      <family val="2"/>
      <scheme val="minor"/>
    </font>
    <font>
      <u/>
      <sz val="8"/>
      <name val="Calibri"/>
      <family val="2"/>
    </font>
    <font>
      <sz val="10"/>
      <name val="Calibri"/>
      <family val="2"/>
      <scheme val="minor"/>
    </font>
    <font>
      <sz val="10"/>
      <color theme="1"/>
      <name val="Calibri"/>
      <family val="2"/>
      <scheme val="minor"/>
    </font>
    <font>
      <sz val="10"/>
      <color theme="1"/>
      <name val="Arial"/>
      <family val="2"/>
    </font>
    <font>
      <b/>
      <sz val="10"/>
      <color theme="1"/>
      <name val="Arial"/>
      <family val="2"/>
    </font>
    <font>
      <b/>
      <sz val="18"/>
      <color theme="3"/>
      <name val="Arial"/>
      <family val="2"/>
    </font>
    <font>
      <sz val="11"/>
      <color theme="0"/>
      <name val="Arial"/>
      <family val="2"/>
    </font>
    <font>
      <sz val="14"/>
      <color theme="1"/>
      <name val="Arial"/>
      <family val="2"/>
    </font>
  </fonts>
  <fills count="27">
    <fill>
      <patternFill patternType="none"/>
    </fill>
    <fill>
      <patternFill patternType="gray125"/>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indexed="9"/>
        <bgColor indexed="64"/>
      </patternFill>
    </fill>
    <fill>
      <patternFill patternType="solid">
        <fgColor rgb="FF0070C0"/>
        <bgColor indexed="64"/>
      </patternFill>
    </fill>
    <fill>
      <patternFill patternType="solid">
        <fgColor rgb="FFFFFF00"/>
        <bgColor indexed="64"/>
      </patternFill>
    </fill>
    <fill>
      <patternFill patternType="solid">
        <fgColor theme="8"/>
        <bgColor indexed="64"/>
      </patternFill>
    </fill>
    <fill>
      <patternFill patternType="solid">
        <fgColor theme="4"/>
      </patternFill>
    </fill>
    <fill>
      <patternFill patternType="solid">
        <fgColor theme="4" tint="0.79998168889431442"/>
        <bgColor indexed="65"/>
      </patternFill>
    </fill>
    <fill>
      <patternFill patternType="solid">
        <fgColor theme="0"/>
        <bgColor indexed="64"/>
      </patternFill>
    </fill>
    <fill>
      <patternFill patternType="solid">
        <fgColor indexed="13"/>
        <bgColor indexed="64"/>
      </patternFill>
    </fill>
    <fill>
      <patternFill patternType="solid">
        <fgColor theme="6"/>
      </patternFill>
    </fill>
    <fill>
      <patternFill patternType="solid">
        <fgColor rgb="FF00B0F0"/>
        <bgColor indexed="64"/>
      </patternFill>
    </fill>
    <fill>
      <patternFill patternType="solid">
        <fgColor rgb="FF92D050"/>
        <bgColor indexed="64"/>
      </patternFill>
    </fill>
    <fill>
      <patternFill patternType="solid">
        <fgColor theme="9" tint="-0.499984740745262"/>
        <bgColor indexed="64"/>
      </patternFill>
    </fill>
    <fill>
      <patternFill patternType="solid">
        <fgColor theme="9"/>
        <bgColor indexed="64"/>
      </patternFill>
    </fill>
    <fill>
      <patternFill patternType="solid">
        <fgColor theme="7" tint="0.39997558519241921"/>
        <bgColor indexed="64"/>
      </patternFill>
    </fill>
    <fill>
      <patternFill patternType="solid">
        <fgColor rgb="FF99FF99"/>
        <bgColor indexed="64"/>
      </patternFill>
    </fill>
    <fill>
      <patternFill patternType="solid">
        <fgColor rgb="FF00B050"/>
        <bgColor indexed="64"/>
      </patternFill>
    </fill>
    <fill>
      <patternFill patternType="solid">
        <fgColor theme="6" tint="0.59999389629810485"/>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thick">
        <color theme="4" tint="0.499984740745262"/>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3F3F3F"/>
      </right>
      <top style="medium">
        <color indexed="64"/>
      </top>
      <bottom style="thin">
        <color rgb="FF3F3F3F"/>
      </bottom>
      <diagonal/>
    </border>
    <border>
      <left style="thin">
        <color rgb="FF3F3F3F"/>
      </left>
      <right style="thin">
        <color rgb="FF3F3F3F"/>
      </right>
      <top style="medium">
        <color indexed="64"/>
      </top>
      <bottom style="thin">
        <color rgb="FF3F3F3F"/>
      </bottom>
      <diagonal/>
    </border>
    <border>
      <left style="thin">
        <color rgb="FF3F3F3F"/>
      </left>
      <right style="medium">
        <color indexed="64"/>
      </right>
      <top style="medium">
        <color indexed="64"/>
      </top>
      <bottom style="thin">
        <color rgb="FF3F3F3F"/>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top/>
      <bottom/>
      <diagonal/>
    </border>
  </borders>
  <cellStyleXfs count="43">
    <xf numFmtId="0" fontId="0" fillId="0" borderId="0"/>
    <xf numFmtId="0" fontId="2" fillId="3" borderId="0" applyNumberFormat="0" applyBorder="0" applyAlignment="0" applyProtection="0"/>
    <xf numFmtId="0" fontId="2" fillId="5" borderId="0" applyNumberFormat="0" applyBorder="0" applyAlignment="0" applyProtection="0"/>
    <xf numFmtId="0" fontId="3" fillId="0" borderId="0"/>
    <xf numFmtId="0" fontId="3" fillId="0" borderId="0"/>
    <xf numFmtId="0" fontId="1" fillId="0" borderId="0"/>
    <xf numFmtId="0" fontId="1" fillId="4" borderId="0" applyNumberFormat="0" applyBorder="0" applyAlignment="0" applyProtection="0"/>
    <xf numFmtId="167"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4" fillId="0" borderId="0" applyFont="0" applyFill="0" applyBorder="0" applyAlignment="0" applyProtection="0"/>
    <xf numFmtId="166" fontId="24" fillId="0" borderId="0" applyFont="0" applyFill="0" applyBorder="0" applyAlignment="0" applyProtection="0"/>
    <xf numFmtId="166" fontId="1"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24" fillId="0" borderId="0"/>
    <xf numFmtId="0" fontId="3" fillId="0" borderId="0"/>
    <xf numFmtId="0" fontId="25" fillId="0" borderId="0"/>
    <xf numFmtId="0" fontId="1" fillId="0" borderId="0"/>
    <xf numFmtId="0" fontId="1" fillId="0" borderId="0"/>
    <xf numFmtId="0" fontId="3" fillId="0" borderId="0"/>
    <xf numFmtId="0" fontId="3" fillId="0" borderId="0"/>
    <xf numFmtId="0" fontId="3" fillId="0" borderId="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24" fillId="2" borderId="3" applyNumberFormat="0" applyFont="0" applyAlignment="0" applyProtection="0"/>
    <xf numFmtId="0" fontId="1" fillId="0" borderId="0"/>
    <xf numFmtId="0" fontId="26" fillId="0" borderId="0"/>
    <xf numFmtId="0" fontId="2" fillId="14" borderId="0" applyNumberFormat="0" applyBorder="0" applyAlignment="0" applyProtection="0"/>
    <xf numFmtId="0" fontId="1" fillId="15" borderId="0" applyNumberFormat="0" applyBorder="0" applyAlignment="0" applyProtection="0"/>
    <xf numFmtId="0" fontId="3" fillId="0" borderId="0"/>
    <xf numFmtId="0" fontId="40" fillId="0" borderId="34" applyNumberFormat="0" applyFill="0" applyAlignment="0" applyProtection="0"/>
    <xf numFmtId="0" fontId="2" fillId="18" borderId="0" applyNumberFormat="0" applyBorder="0" applyAlignment="0" applyProtection="0"/>
    <xf numFmtId="0" fontId="3" fillId="0" borderId="0"/>
    <xf numFmtId="0" fontId="3" fillId="0" borderId="0"/>
  </cellStyleXfs>
  <cellXfs count="247">
    <xf numFmtId="0" fontId="0" fillId="0" borderId="0" xfId="0"/>
    <xf numFmtId="0" fontId="4" fillId="6" borderId="4" xfId="3" applyFont="1" applyFill="1" applyBorder="1" applyAlignment="1" applyProtection="1">
      <alignment vertical="center" wrapText="1" shrinkToFit="1"/>
      <protection hidden="1"/>
    </xf>
    <xf numFmtId="0" fontId="5" fillId="7" borderId="5" xfId="2" applyFont="1" applyFill="1" applyBorder="1" applyAlignment="1" applyProtection="1">
      <alignment vertical="center" wrapText="1" shrinkToFit="1"/>
      <protection hidden="1"/>
    </xf>
    <xf numFmtId="0" fontId="5" fillId="7" borderId="6" xfId="2" applyFont="1" applyFill="1" applyBorder="1" applyAlignment="1" applyProtection="1">
      <alignment vertical="center" wrapText="1" shrinkToFit="1"/>
      <protection hidden="1"/>
    </xf>
    <xf numFmtId="0" fontId="5" fillId="7" borderId="7" xfId="2" applyFont="1" applyFill="1" applyBorder="1" applyAlignment="1" applyProtection="1">
      <alignment vertical="center" wrapText="1" shrinkToFit="1"/>
      <protection hidden="1"/>
    </xf>
    <xf numFmtId="0" fontId="5" fillId="7" borderId="7" xfId="2" applyFont="1" applyFill="1" applyBorder="1" applyAlignment="1" applyProtection="1">
      <alignment horizontal="left" vertical="center" wrapText="1" shrinkToFit="1"/>
      <protection hidden="1"/>
    </xf>
    <xf numFmtId="0" fontId="5" fillId="7" borderId="8" xfId="2" applyFont="1" applyFill="1" applyBorder="1" applyAlignment="1" applyProtection="1">
      <alignment vertical="center" wrapText="1" shrinkToFit="1"/>
      <protection hidden="1"/>
    </xf>
    <xf numFmtId="0" fontId="5" fillId="7" borderId="9" xfId="2" applyFont="1" applyFill="1" applyBorder="1" applyAlignment="1" applyProtection="1">
      <alignment vertical="center" wrapText="1" shrinkToFit="1"/>
      <protection hidden="1"/>
    </xf>
    <xf numFmtId="0" fontId="5" fillId="7" borderId="11" xfId="2" applyFont="1" applyFill="1" applyBorder="1" applyAlignment="1" applyProtection="1">
      <alignment vertical="center" wrapText="1" shrinkToFit="1"/>
      <protection hidden="1"/>
    </xf>
    <xf numFmtId="0" fontId="5" fillId="8" borderId="12" xfId="2" applyFont="1" applyFill="1" applyBorder="1" applyAlignment="1" applyProtection="1">
      <alignment horizontal="center" vertical="center" wrapText="1" shrinkToFit="1"/>
      <protection hidden="1"/>
    </xf>
    <xf numFmtId="0" fontId="6" fillId="9" borderId="10" xfId="3" applyFont="1" applyFill="1" applyBorder="1" applyAlignment="1" applyProtection="1">
      <alignment horizontal="justify" vertical="center" wrapText="1"/>
      <protection hidden="1"/>
    </xf>
    <xf numFmtId="0" fontId="7" fillId="0" borderId="0" xfId="2" applyFont="1" applyFill="1" applyAlignment="1" applyProtection="1">
      <alignment vertical="center" wrapText="1" shrinkToFit="1"/>
      <protection hidden="1"/>
    </xf>
    <xf numFmtId="0" fontId="5" fillId="0" borderId="0" xfId="2" applyFont="1" applyFill="1" applyAlignment="1" applyProtection="1">
      <alignment vertical="center" wrapText="1" shrinkToFit="1"/>
      <protection hidden="1"/>
    </xf>
    <xf numFmtId="0" fontId="4" fillId="0" borderId="10" xfId="3" applyFont="1" applyBorder="1" applyAlignment="1" applyProtection="1">
      <alignment vertical="center" wrapText="1" shrinkToFit="1"/>
      <protection hidden="1"/>
    </xf>
    <xf numFmtId="0" fontId="6" fillId="0" borderId="10" xfId="3" applyFont="1" applyFill="1" applyBorder="1" applyAlignment="1" applyProtection="1">
      <alignment horizontal="justify" vertical="center" wrapText="1"/>
      <protection hidden="1"/>
    </xf>
    <xf numFmtId="0" fontId="4" fillId="0" borderId="13" xfId="4" applyFont="1" applyBorder="1" applyAlignment="1" applyProtection="1">
      <alignment vertical="center" wrapText="1"/>
      <protection hidden="1"/>
    </xf>
    <xf numFmtId="0" fontId="6" fillId="0" borderId="11" xfId="3" applyFont="1" applyFill="1" applyBorder="1" applyAlignment="1" applyProtection="1">
      <alignment horizontal="justify" vertical="center" wrapText="1"/>
      <protection hidden="1"/>
    </xf>
    <xf numFmtId="49" fontId="10" fillId="0" borderId="13" xfId="3" applyNumberFormat="1" applyFont="1" applyBorder="1" applyAlignment="1" applyProtection="1">
      <alignment vertical="center" wrapText="1" shrinkToFit="1"/>
      <protection hidden="1"/>
    </xf>
    <xf numFmtId="0" fontId="6" fillId="0" borderId="0" xfId="3" applyFont="1" applyFill="1" applyBorder="1" applyAlignment="1" applyProtection="1">
      <alignment horizontal="left" vertical="center" wrapText="1"/>
      <protection hidden="1"/>
    </xf>
    <xf numFmtId="0" fontId="6" fillId="0" borderId="15" xfId="3" applyFont="1" applyFill="1" applyBorder="1" applyAlignment="1" applyProtection="1">
      <alignment horizontal="left" vertical="center" wrapText="1"/>
      <protection hidden="1"/>
    </xf>
    <xf numFmtId="0" fontId="6" fillId="0" borderId="16" xfId="3" applyFont="1" applyFill="1" applyBorder="1" applyAlignment="1" applyProtection="1">
      <alignment horizontal="left" vertical="center" wrapText="1"/>
      <protection hidden="1"/>
    </xf>
    <xf numFmtId="0" fontId="11" fillId="0" borderId="10" xfId="3" applyFont="1" applyFill="1" applyBorder="1" applyAlignment="1" applyProtection="1">
      <alignment vertical="center" wrapText="1"/>
      <protection hidden="1"/>
    </xf>
    <xf numFmtId="0" fontId="6" fillId="0" borderId="10" xfId="3" applyFont="1" applyFill="1" applyBorder="1" applyAlignment="1" applyProtection="1">
      <alignment horizontal="left" vertical="center" wrapText="1"/>
      <protection hidden="1"/>
    </xf>
    <xf numFmtId="0" fontId="4" fillId="0" borderId="0" xfId="3" applyFont="1" applyAlignment="1" applyProtection="1">
      <alignment vertical="center" wrapText="1" shrinkToFit="1"/>
      <protection hidden="1"/>
    </xf>
    <xf numFmtId="0" fontId="8" fillId="0" borderId="0" xfId="4" applyFont="1" applyAlignment="1" applyProtection="1">
      <alignment vertical="center" wrapText="1"/>
      <protection hidden="1"/>
    </xf>
    <xf numFmtId="0" fontId="4" fillId="0" borderId="10" xfId="5" applyFont="1" applyBorder="1" applyAlignment="1" applyProtection="1">
      <alignment vertical="center" wrapText="1" shrinkToFit="1"/>
      <protection hidden="1"/>
    </xf>
    <xf numFmtId="0" fontId="4" fillId="0" borderId="0" xfId="3" applyFont="1" applyBorder="1" applyAlignment="1" applyProtection="1">
      <alignment vertical="center" wrapText="1"/>
      <protection hidden="1"/>
    </xf>
    <xf numFmtId="0" fontId="13" fillId="0" borderId="0" xfId="3" applyFont="1" applyFill="1" applyBorder="1" applyAlignment="1" applyProtection="1">
      <alignment horizontal="justify" vertical="center" wrapText="1"/>
      <protection hidden="1"/>
    </xf>
    <xf numFmtId="0" fontId="4" fillId="0" borderId="0" xfId="5" applyFont="1" applyAlignment="1" applyProtection="1">
      <alignment vertical="center" wrapText="1" shrinkToFit="1"/>
      <protection hidden="1"/>
    </xf>
    <xf numFmtId="0" fontId="8" fillId="0" borderId="0" xfId="4" applyFont="1" applyBorder="1" applyAlignment="1" applyProtection="1">
      <alignment vertical="center" wrapText="1"/>
      <protection hidden="1"/>
    </xf>
    <xf numFmtId="0" fontId="4" fillId="0" borderId="0" xfId="3" applyFont="1" applyFill="1" applyBorder="1" applyAlignment="1" applyProtection="1">
      <alignment vertical="center" wrapText="1"/>
      <protection hidden="1"/>
    </xf>
    <xf numFmtId="0" fontId="4" fillId="0" borderId="0" xfId="4" applyFont="1" applyBorder="1" applyAlignment="1" applyProtection="1">
      <alignment vertical="center" wrapText="1"/>
      <protection hidden="1"/>
    </xf>
    <xf numFmtId="0" fontId="6" fillId="0" borderId="17" xfId="3" applyFont="1" applyFill="1" applyBorder="1" applyAlignment="1" applyProtection="1">
      <alignment horizontal="justify" vertical="center" wrapText="1"/>
      <protection hidden="1"/>
    </xf>
    <xf numFmtId="0" fontId="6" fillId="0" borderId="10" xfId="3" quotePrefix="1" applyFont="1" applyFill="1" applyBorder="1" applyAlignment="1" applyProtection="1">
      <alignment horizontal="justify" vertical="center" wrapText="1"/>
      <protection hidden="1"/>
    </xf>
    <xf numFmtId="0" fontId="6" fillId="0" borderId="0" xfId="3" applyFont="1" applyFill="1" applyBorder="1" applyAlignment="1" applyProtection="1">
      <alignment horizontal="justify" vertical="center" wrapText="1"/>
      <protection hidden="1"/>
    </xf>
    <xf numFmtId="0" fontId="6" fillId="0" borderId="16" xfId="3" applyFont="1" applyFill="1" applyBorder="1" applyAlignment="1" applyProtection="1">
      <alignment horizontal="justify" vertical="center" wrapText="1"/>
      <protection hidden="1"/>
    </xf>
    <xf numFmtId="0" fontId="15" fillId="10" borderId="5" xfId="5" applyFont="1" applyFill="1" applyBorder="1" applyAlignment="1" applyProtection="1">
      <alignment vertical="center" wrapText="1"/>
      <protection hidden="1"/>
    </xf>
    <xf numFmtId="0" fontId="11" fillId="0" borderId="10" xfId="3" applyFont="1" applyFill="1" applyBorder="1" applyAlignment="1" applyProtection="1">
      <alignment horizontal="left" vertical="center" wrapText="1"/>
      <protection hidden="1"/>
    </xf>
    <xf numFmtId="0" fontId="4" fillId="0" borderId="0" xfId="5" applyFont="1" applyAlignment="1" applyProtection="1">
      <alignment horizontal="left" vertical="center" wrapText="1" shrinkToFit="1"/>
      <protection hidden="1"/>
    </xf>
    <xf numFmtId="0" fontId="4" fillId="0" borderId="0" xfId="3" applyFont="1" applyFill="1" applyAlignment="1" applyProtection="1">
      <alignment vertical="center" wrapText="1" shrinkToFit="1"/>
      <protection hidden="1"/>
    </xf>
    <xf numFmtId="0" fontId="4" fillId="0" borderId="0" xfId="3" applyFont="1" applyBorder="1" applyAlignment="1" applyProtection="1">
      <alignment vertical="center" wrapText="1" shrinkToFit="1"/>
      <protection hidden="1"/>
    </xf>
    <xf numFmtId="0" fontId="12" fillId="0" borderId="0" xfId="3" applyFont="1" applyAlignment="1" applyProtection="1">
      <alignment vertical="center" wrapText="1" shrinkToFit="1"/>
      <protection hidden="1"/>
    </xf>
    <xf numFmtId="0" fontId="16" fillId="11" borderId="1" xfId="1" applyFont="1" applyFill="1" applyBorder="1" applyAlignment="1" applyProtection="1">
      <alignment horizontal="center" vertical="center" wrapText="1"/>
      <protection hidden="1"/>
    </xf>
    <xf numFmtId="0" fontId="16" fillId="11" borderId="2" xfId="1" applyFont="1" applyFill="1" applyBorder="1" applyAlignment="1" applyProtection="1">
      <alignment horizontal="center" vertical="center" wrapText="1"/>
      <protection hidden="1"/>
    </xf>
    <xf numFmtId="0" fontId="16" fillId="3" borderId="2" xfId="1" applyFont="1" applyBorder="1" applyAlignment="1" applyProtection="1">
      <alignment horizontal="center" vertical="center" wrapText="1"/>
      <protection hidden="1"/>
    </xf>
    <xf numFmtId="0" fontId="16" fillId="3" borderId="2" xfId="1" applyFont="1" applyBorder="1" applyAlignment="1" applyProtection="1">
      <alignment horizontal="center" vertical="center" wrapText="1" shrinkToFit="1"/>
      <protection hidden="1"/>
    </xf>
    <xf numFmtId="0" fontId="20" fillId="0" borderId="0" xfId="3" applyFont="1" applyBorder="1" applyAlignment="1" applyProtection="1">
      <alignment horizontal="center" vertical="center" wrapText="1" shrinkToFit="1"/>
      <protection hidden="1"/>
    </xf>
    <xf numFmtId="0" fontId="20" fillId="0" borderId="0" xfId="3" applyFont="1" applyAlignment="1" applyProtection="1">
      <alignment horizontal="center" vertical="center" wrapText="1" shrinkToFit="1"/>
      <protection hidden="1"/>
    </xf>
    <xf numFmtId="0" fontId="12" fillId="0" borderId="0" xfId="3" applyFont="1" applyBorder="1" applyAlignment="1" applyProtection="1">
      <alignment vertical="center" wrapText="1" shrinkToFit="1"/>
      <protection hidden="1"/>
    </xf>
    <xf numFmtId="0" fontId="4" fillId="0" borderId="5" xfId="3" applyFont="1" applyBorder="1" applyAlignment="1" applyProtection="1">
      <alignment horizontal="center" vertical="center" wrapText="1" shrinkToFit="1"/>
      <protection hidden="1"/>
    </xf>
    <xf numFmtId="0" fontId="18" fillId="13" borderId="0" xfId="3" applyFont="1" applyFill="1" applyBorder="1" applyAlignment="1" applyProtection="1">
      <alignment horizontal="center" vertical="center" wrapText="1" shrinkToFit="1"/>
      <protection hidden="1"/>
    </xf>
    <xf numFmtId="0" fontId="19" fillId="13" borderId="0" xfId="3" applyFont="1" applyFill="1" applyAlignment="1" applyProtection="1">
      <alignment horizontal="center" vertical="center" wrapText="1"/>
      <protection hidden="1"/>
    </xf>
    <xf numFmtId="0" fontId="17" fillId="13" borderId="2" xfId="1" applyFont="1" applyFill="1" applyBorder="1" applyAlignment="1" applyProtection="1">
      <alignment horizontal="center" vertical="center" wrapText="1"/>
      <protection hidden="1"/>
    </xf>
    <xf numFmtId="0" fontId="3" fillId="0" borderId="0" xfId="3" applyAlignment="1" applyProtection="1">
      <alignment vertical="center"/>
      <protection hidden="1"/>
    </xf>
    <xf numFmtId="0" fontId="9" fillId="0" borderId="10" xfId="3" applyFont="1" applyBorder="1" applyAlignment="1" applyProtection="1">
      <alignment vertical="center"/>
      <protection hidden="1"/>
    </xf>
    <xf numFmtId="0" fontId="9" fillId="0" borderId="11" xfId="3" applyFont="1" applyBorder="1" applyAlignment="1" applyProtection="1">
      <alignment vertical="center"/>
      <protection hidden="1"/>
    </xf>
    <xf numFmtId="0" fontId="9" fillId="0" borderId="14" xfId="3" applyFont="1" applyBorder="1" applyAlignment="1" applyProtection="1">
      <alignment vertical="center"/>
      <protection hidden="1"/>
    </xf>
    <xf numFmtId="0" fontId="12" fillId="10" borderId="5" xfId="3" applyFont="1" applyFill="1" applyBorder="1" applyAlignment="1" applyProtection="1">
      <alignment vertical="center"/>
      <protection hidden="1"/>
    </xf>
    <xf numFmtId="0" fontId="0" fillId="0" borderId="0" xfId="0" applyAlignment="1">
      <alignment vertical="center"/>
    </xf>
    <xf numFmtId="0" fontId="9" fillId="0" borderId="0" xfId="3" applyFont="1" applyAlignment="1" applyProtection="1">
      <alignment vertical="center"/>
      <protection hidden="1"/>
    </xf>
    <xf numFmtId="0" fontId="4" fillId="10" borderId="5" xfId="3" applyFont="1" applyFill="1" applyBorder="1" applyAlignment="1" applyProtection="1">
      <alignment vertical="center"/>
      <protection hidden="1"/>
    </xf>
    <xf numFmtId="0" fontId="14" fillId="0" borderId="0" xfId="4" applyFont="1" applyAlignment="1" applyProtection="1">
      <alignment vertical="center"/>
      <protection hidden="1"/>
    </xf>
    <xf numFmtId="0" fontId="9" fillId="0" borderId="5" xfId="3" applyFont="1" applyBorder="1" applyAlignment="1" applyProtection="1">
      <alignment horizontal="center" vertical="center"/>
      <protection hidden="1"/>
    </xf>
    <xf numFmtId="0" fontId="3" fillId="0" borderId="0" xfId="3" applyAlignment="1" applyProtection="1">
      <alignment vertical="center" wrapText="1"/>
      <protection hidden="1"/>
    </xf>
    <xf numFmtId="0" fontId="21" fillId="0" borderId="0" xfId="3" applyFont="1" applyAlignment="1" applyProtection="1">
      <alignment vertical="center"/>
      <protection hidden="1"/>
    </xf>
    <xf numFmtId="0" fontId="9" fillId="0" borderId="0" xfId="3" applyFont="1" applyAlignment="1" applyProtection="1">
      <alignment vertical="center" wrapText="1"/>
      <protection hidden="1"/>
    </xf>
    <xf numFmtId="0" fontId="21" fillId="12" borderId="0" xfId="3" applyFont="1" applyFill="1" applyAlignment="1" applyProtection="1">
      <alignment vertical="center"/>
      <protection hidden="1"/>
    </xf>
    <xf numFmtId="0" fontId="9" fillId="12" borderId="0" xfId="3" applyFont="1" applyFill="1" applyAlignment="1" applyProtection="1">
      <alignment vertical="center"/>
      <protection hidden="1"/>
    </xf>
    <xf numFmtId="0" fontId="5" fillId="7" borderId="0" xfId="2" applyFont="1" applyFill="1" applyBorder="1" applyAlignment="1" applyProtection="1">
      <alignment vertical="center" wrapText="1" shrinkToFit="1"/>
      <protection hidden="1"/>
    </xf>
    <xf numFmtId="0" fontId="9" fillId="0" borderId="13" xfId="3" applyFont="1" applyBorder="1" applyAlignment="1" applyProtection="1">
      <alignment vertical="center"/>
      <protection hidden="1"/>
    </xf>
    <xf numFmtId="0" fontId="9" fillId="0" borderId="0" xfId="3" applyFont="1" applyBorder="1" applyAlignment="1" applyProtection="1">
      <alignment vertical="center"/>
      <protection hidden="1"/>
    </xf>
    <xf numFmtId="0" fontId="27" fillId="0" borderId="0" xfId="0" applyFont="1"/>
    <xf numFmtId="0" fontId="29" fillId="0" borderId="0" xfId="0" applyFont="1" applyAlignment="1">
      <alignment vertical="center"/>
    </xf>
    <xf numFmtId="0" fontId="30" fillId="16" borderId="0" xfId="38" applyFont="1" applyFill="1" applyAlignment="1" applyProtection="1">
      <alignment vertical="center"/>
    </xf>
    <xf numFmtId="0" fontId="3" fillId="16" borderId="0" xfId="38" applyFill="1" applyAlignment="1" applyProtection="1">
      <alignment vertical="center"/>
    </xf>
    <xf numFmtId="0" fontId="31" fillId="16" borderId="0" xfId="38" applyFont="1" applyFill="1" applyAlignment="1" applyProtection="1">
      <alignment vertical="center"/>
    </xf>
    <xf numFmtId="0" fontId="32" fillId="16" borderId="0" xfId="38" applyFont="1" applyFill="1" applyAlignment="1" applyProtection="1">
      <alignment vertical="center"/>
    </xf>
    <xf numFmtId="0" fontId="33" fillId="16" borderId="0" xfId="38" applyFont="1" applyFill="1" applyBorder="1" applyAlignment="1" applyProtection="1">
      <alignment vertical="center"/>
    </xf>
    <xf numFmtId="0" fontId="3" fillId="0" borderId="0" xfId="38" applyFill="1" applyAlignment="1" applyProtection="1">
      <alignment vertical="center"/>
    </xf>
    <xf numFmtId="0" fontId="34" fillId="16" borderId="0" xfId="38" applyFont="1" applyFill="1" applyAlignment="1" applyProtection="1">
      <alignment vertical="center"/>
    </xf>
    <xf numFmtId="0" fontId="30" fillId="0" borderId="0" xfId="38" applyFont="1" applyProtection="1"/>
    <xf numFmtId="0" fontId="15" fillId="17" borderId="5" xfId="38" applyFont="1" applyFill="1" applyBorder="1" applyAlignment="1" applyProtection="1">
      <alignment vertical="top" wrapText="1"/>
    </xf>
    <xf numFmtId="0" fontId="15" fillId="17" borderId="5" xfId="38" applyFont="1" applyFill="1" applyBorder="1" applyAlignment="1" applyProtection="1">
      <alignment horizontal="center" vertical="top" wrapText="1"/>
    </xf>
    <xf numFmtId="0" fontId="15" fillId="17" borderId="18" xfId="38" applyFont="1" applyFill="1" applyBorder="1" applyAlignment="1" applyProtection="1">
      <alignment horizontal="center" vertical="top" wrapText="1"/>
    </xf>
    <xf numFmtId="0" fontId="15" fillId="12" borderId="10" xfId="38" applyFont="1" applyFill="1" applyBorder="1" applyAlignment="1">
      <alignment vertical="top" wrapText="1"/>
    </xf>
    <xf numFmtId="0" fontId="3" fillId="0" borderId="5" xfId="38" applyFont="1" applyBorder="1" applyAlignment="1" applyProtection="1">
      <alignment vertical="top" wrapText="1"/>
    </xf>
    <xf numFmtId="0" fontId="3" fillId="0" borderId="5" xfId="38" applyFont="1" applyBorder="1" applyAlignment="1" applyProtection="1">
      <alignment horizontal="center" vertical="top"/>
    </xf>
    <xf numFmtId="0" fontId="3" fillId="0" borderId="18" xfId="38" applyFont="1" applyBorder="1" applyAlignment="1" applyProtection="1">
      <alignment horizontal="center" vertical="top" wrapText="1"/>
    </xf>
    <xf numFmtId="0" fontId="3" fillId="0" borderId="16" xfId="38" applyFont="1" applyBorder="1" applyAlignment="1">
      <alignment vertical="top"/>
    </xf>
    <xf numFmtId="0" fontId="3" fillId="0" borderId="0" xfId="38" applyFont="1" applyAlignment="1" applyProtection="1">
      <alignment horizontal="center" vertical="top" wrapText="1"/>
    </xf>
    <xf numFmtId="0" fontId="3" fillId="0" borderId="18" xfId="38" applyFont="1" applyBorder="1" applyAlignment="1" applyProtection="1">
      <alignment vertical="top" wrapText="1"/>
    </xf>
    <xf numFmtId="0" fontId="3" fillId="0" borderId="0" xfId="38" applyFont="1" applyProtection="1"/>
    <xf numFmtId="0" fontId="30" fillId="0" borderId="0" xfId="38" applyFont="1" applyAlignment="1" applyProtection="1">
      <alignment vertical="top"/>
    </xf>
    <xf numFmtId="0" fontId="5" fillId="7" borderId="10" xfId="2" applyFont="1" applyFill="1" applyBorder="1" applyAlignment="1" applyProtection="1">
      <alignment vertical="center" wrapText="1" shrinkToFit="1"/>
      <protection hidden="1"/>
    </xf>
    <xf numFmtId="0" fontId="8" fillId="0" borderId="10" xfId="4" applyFont="1" applyBorder="1" applyAlignment="1" applyProtection="1">
      <alignment vertical="center" wrapText="1"/>
      <protection hidden="1"/>
    </xf>
    <xf numFmtId="0" fontId="27" fillId="0" borderId="0" xfId="0" applyFont="1" applyAlignment="1">
      <alignment vertical="center"/>
    </xf>
    <xf numFmtId="0" fontId="5" fillId="19" borderId="7" xfId="2" applyFont="1" applyFill="1" applyBorder="1" applyAlignment="1" applyProtection="1">
      <alignment vertical="center" wrapText="1" shrinkToFit="1"/>
      <protection hidden="1"/>
    </xf>
    <xf numFmtId="0" fontId="8" fillId="12" borderId="0" xfId="4" applyFont="1" applyFill="1" applyAlignment="1" applyProtection="1">
      <alignment vertical="center" wrapText="1"/>
      <protection hidden="1"/>
    </xf>
    <xf numFmtId="0" fontId="4" fillId="19" borderId="10" xfId="3" applyFont="1" applyFill="1" applyBorder="1" applyAlignment="1" applyProtection="1">
      <alignment vertical="center" wrapText="1" shrinkToFit="1"/>
      <protection hidden="1"/>
    </xf>
    <xf numFmtId="0" fontId="8" fillId="20" borderId="0" xfId="4" applyFont="1" applyFill="1" applyAlignment="1" applyProtection="1">
      <alignment vertical="center" wrapText="1"/>
      <protection hidden="1"/>
    </xf>
    <xf numFmtId="0" fontId="4" fillId="21" borderId="5" xfId="3" applyFont="1" applyFill="1" applyBorder="1" applyAlignment="1" applyProtection="1">
      <alignment vertical="center"/>
      <protection hidden="1"/>
    </xf>
    <xf numFmtId="0" fontId="4" fillId="20" borderId="0" xfId="3" applyFont="1" applyFill="1" applyAlignment="1" applyProtection="1">
      <alignment vertical="center" wrapText="1" shrinkToFit="1"/>
      <protection hidden="1"/>
    </xf>
    <xf numFmtId="0" fontId="41" fillId="0" borderId="0" xfId="4" applyFont="1" applyAlignment="1" applyProtection="1">
      <alignment vertical="center" wrapText="1"/>
      <protection hidden="1"/>
    </xf>
    <xf numFmtId="0" fontId="12" fillId="21" borderId="0" xfId="3" applyFont="1" applyFill="1" applyAlignment="1" applyProtection="1">
      <alignment vertical="center" wrapText="1" shrinkToFit="1"/>
      <protection hidden="1"/>
    </xf>
    <xf numFmtId="14" fontId="12" fillId="21" borderId="0" xfId="3" applyNumberFormat="1" applyFont="1" applyFill="1" applyAlignment="1" applyProtection="1">
      <alignment vertical="center" wrapText="1" shrinkToFit="1"/>
      <protection hidden="1"/>
    </xf>
    <xf numFmtId="0" fontId="42" fillId="12" borderId="2" xfId="1" applyFont="1" applyFill="1" applyBorder="1" applyAlignment="1" applyProtection="1">
      <alignment horizontal="center" vertical="center" wrapText="1"/>
      <protection hidden="1"/>
    </xf>
    <xf numFmtId="0" fontId="43" fillId="12" borderId="2" xfId="1" applyFont="1" applyFill="1" applyBorder="1" applyAlignment="1" applyProtection="1">
      <alignment horizontal="center" vertical="center" wrapText="1" shrinkToFit="1"/>
      <protection hidden="1"/>
    </xf>
    <xf numFmtId="0" fontId="17" fillId="22" borderId="2" xfId="1" applyFont="1" applyFill="1" applyBorder="1" applyAlignment="1" applyProtection="1">
      <alignment horizontal="center" vertical="center" wrapText="1"/>
      <protection hidden="1"/>
    </xf>
    <xf numFmtId="0" fontId="17" fillId="11" borderId="2" xfId="1" applyFont="1" applyFill="1" applyBorder="1" applyAlignment="1" applyProtection="1">
      <alignment horizontal="center" vertical="center" wrapText="1"/>
      <protection hidden="1"/>
    </xf>
    <xf numFmtId="0" fontId="9" fillId="22" borderId="0" xfId="3" applyFont="1" applyFill="1" applyAlignment="1" applyProtection="1">
      <alignment vertical="center"/>
      <protection hidden="1"/>
    </xf>
    <xf numFmtId="0" fontId="9" fillId="11" borderId="0" xfId="3" applyFont="1" applyFill="1" applyAlignment="1" applyProtection="1">
      <alignment vertical="center"/>
      <protection hidden="1"/>
    </xf>
    <xf numFmtId="0" fontId="0" fillId="12" borderId="0" xfId="0" applyFill="1"/>
    <xf numFmtId="0" fontId="21" fillId="23" borderId="0" xfId="3" applyFont="1" applyFill="1" applyAlignment="1" applyProtection="1">
      <alignment vertical="center"/>
      <protection hidden="1"/>
    </xf>
    <xf numFmtId="0" fontId="3" fillId="12" borderId="0" xfId="3" applyFill="1" applyAlignment="1" applyProtection="1">
      <alignment vertical="center"/>
      <protection hidden="1"/>
    </xf>
    <xf numFmtId="0" fontId="33" fillId="16" borderId="0" xfId="38" applyFont="1" applyFill="1" applyBorder="1" applyAlignment="1" applyProtection="1">
      <alignment vertical="center" wrapText="1"/>
    </xf>
    <xf numFmtId="0" fontId="32" fillId="16" borderId="0" xfId="38" applyFont="1" applyFill="1" applyAlignment="1" applyProtection="1">
      <alignment vertical="center" wrapText="1"/>
    </xf>
    <xf numFmtId="0" fontId="31" fillId="16" borderId="0" xfId="38" applyFont="1" applyFill="1" applyAlignment="1" applyProtection="1">
      <alignment vertical="center" wrapText="1"/>
    </xf>
    <xf numFmtId="0" fontId="44" fillId="16" borderId="0" xfId="38" applyFont="1" applyFill="1" applyAlignment="1" applyProtection="1">
      <alignment vertical="center"/>
    </xf>
    <xf numFmtId="0" fontId="45" fillId="16" borderId="0" xfId="38" applyFont="1" applyFill="1" applyAlignment="1" applyProtection="1">
      <alignment vertical="center"/>
    </xf>
    <xf numFmtId="0" fontId="44" fillId="0" borderId="0" xfId="38" applyFont="1" applyAlignment="1" applyProtection="1">
      <alignment vertical="center"/>
    </xf>
    <xf numFmtId="0" fontId="3" fillId="0" borderId="5" xfId="38" applyFont="1" applyBorder="1" applyAlignment="1" applyProtection="1">
      <alignment vertical="center" wrapText="1"/>
      <protection locked="0"/>
    </xf>
    <xf numFmtId="0" fontId="3" fillId="0" borderId="5" xfId="38" applyFont="1" applyBorder="1" applyAlignment="1" applyProtection="1">
      <alignment vertical="center"/>
      <protection locked="0"/>
    </xf>
    <xf numFmtId="0" fontId="3" fillId="25" borderId="5" xfId="38" applyFont="1" applyFill="1" applyBorder="1" applyAlignment="1" applyProtection="1">
      <alignment vertical="center" wrapText="1"/>
      <protection locked="0"/>
    </xf>
    <xf numFmtId="0" fontId="3" fillId="25" borderId="5" xfId="38" applyFont="1" applyFill="1" applyBorder="1" applyAlignment="1" applyProtection="1">
      <alignment vertical="center"/>
      <protection locked="0"/>
    </xf>
    <xf numFmtId="0" fontId="3" fillId="24" borderId="5" xfId="38" applyFont="1" applyFill="1" applyBorder="1" applyAlignment="1" applyProtection="1">
      <alignment vertical="center" wrapText="1"/>
      <protection locked="0"/>
    </xf>
    <xf numFmtId="0" fontId="3" fillId="24" borderId="5" xfId="38" applyFont="1" applyFill="1" applyBorder="1" applyAlignment="1" applyProtection="1">
      <alignment vertical="center"/>
      <protection locked="0"/>
    </xf>
    <xf numFmtId="0" fontId="3" fillId="26" borderId="5" xfId="38" applyFont="1" applyFill="1" applyBorder="1" applyAlignment="1" applyProtection="1">
      <alignment vertical="center" wrapText="1"/>
      <protection locked="0"/>
    </xf>
    <xf numFmtId="0" fontId="3" fillId="26" borderId="5" xfId="38" applyFont="1" applyFill="1" applyBorder="1" applyAlignment="1" applyProtection="1">
      <alignment vertical="center"/>
      <protection locked="0"/>
    </xf>
    <xf numFmtId="0" fontId="3" fillId="26" borderId="7" xfId="38" applyFont="1" applyFill="1" applyBorder="1" applyAlignment="1" applyProtection="1">
      <alignment vertical="center"/>
      <protection locked="0"/>
    </xf>
    <xf numFmtId="0" fontId="3" fillId="26" borderId="7" xfId="38" applyFont="1" applyFill="1" applyBorder="1" applyAlignment="1" applyProtection="1">
      <alignment vertical="center" wrapText="1"/>
      <protection locked="0"/>
    </xf>
    <xf numFmtId="1" fontId="3" fillId="26" borderId="7" xfId="38" applyNumberFormat="1" applyFont="1" applyFill="1" applyBorder="1" applyAlignment="1" applyProtection="1">
      <alignment vertical="center"/>
      <protection locked="0"/>
    </xf>
    <xf numFmtId="0" fontId="3" fillId="0" borderId="5" xfId="38" applyFont="1" applyFill="1" applyBorder="1" applyAlignment="1" applyProtection="1">
      <alignment vertical="center" wrapText="1"/>
      <protection locked="0"/>
    </xf>
    <xf numFmtId="168" fontId="3" fillId="24" borderId="5" xfId="38" applyNumberFormat="1" applyFont="1" applyFill="1" applyBorder="1" applyAlignment="1" applyProtection="1">
      <alignment vertical="center"/>
      <protection locked="0"/>
    </xf>
    <xf numFmtId="0" fontId="3" fillId="0" borderId="5" xfId="38" applyFont="1" applyFill="1" applyBorder="1" applyAlignment="1" applyProtection="1">
      <alignment vertical="center"/>
      <protection locked="0"/>
    </xf>
    <xf numFmtId="0" fontId="3" fillId="16" borderId="0" xfId="38" applyFont="1" applyFill="1" applyAlignment="1" applyProtection="1">
      <alignment vertical="center" wrapText="1"/>
    </xf>
    <xf numFmtId="0" fontId="3" fillId="16" borderId="0" xfId="38" applyFont="1" applyFill="1" applyAlignment="1" applyProtection="1">
      <alignment vertical="center"/>
    </xf>
    <xf numFmtId="0" fontId="46" fillId="0" borderId="34" xfId="39" applyFont="1" applyAlignment="1">
      <alignment horizontal="center"/>
    </xf>
    <xf numFmtId="0" fontId="47" fillId="14" borderId="5" xfId="36" applyFont="1" applyBorder="1" applyAlignment="1" applyProtection="1">
      <alignment vertical="center"/>
    </xf>
    <xf numFmtId="49" fontId="48" fillId="15" borderId="5" xfId="37" applyNumberFormat="1" applyFont="1" applyBorder="1" applyAlignment="1" applyProtection="1">
      <alignment vertical="center" wrapText="1"/>
      <protection locked="0"/>
    </xf>
    <xf numFmtId="0" fontId="48" fillId="15" borderId="19" xfId="37" applyFont="1" applyBorder="1" applyAlignment="1" applyProtection="1">
      <alignment vertical="center" wrapText="1"/>
      <protection locked="0"/>
    </xf>
    <xf numFmtId="0" fontId="48" fillId="15" borderId="5" xfId="37" applyFont="1" applyBorder="1" applyAlignment="1" applyProtection="1">
      <alignment vertical="center" wrapText="1"/>
      <protection locked="0"/>
    </xf>
    <xf numFmtId="0" fontId="47" fillId="14" borderId="8" xfId="36" applyFont="1" applyBorder="1" applyAlignment="1" applyProtection="1">
      <alignment vertical="center"/>
    </xf>
    <xf numFmtId="0" fontId="3" fillId="0" borderId="0" xfId="38" applyFont="1" applyFill="1" applyAlignment="1" applyProtection="1">
      <alignment vertical="center" wrapText="1"/>
    </xf>
    <xf numFmtId="0" fontId="47" fillId="14" borderId="39" xfId="36" applyFont="1" applyBorder="1" applyAlignment="1" applyProtection="1">
      <alignment horizontal="center" vertical="center" wrapText="1"/>
    </xf>
    <xf numFmtId="0" fontId="47" fillId="14" borderId="17" xfId="36" applyFont="1" applyBorder="1" applyAlignment="1" applyProtection="1">
      <alignment horizontal="center" vertical="center" wrapText="1"/>
    </xf>
    <xf numFmtId="0" fontId="47" fillId="14" borderId="40" xfId="36" applyFont="1" applyBorder="1" applyAlignment="1" applyProtection="1">
      <alignment horizontal="center" vertical="center" wrapText="1"/>
    </xf>
    <xf numFmtId="0" fontId="47" fillId="3" borderId="39" xfId="1" applyFont="1" applyBorder="1" applyAlignment="1" applyProtection="1">
      <alignment horizontal="center" vertical="center" wrapText="1"/>
    </xf>
    <xf numFmtId="0" fontId="47" fillId="3" borderId="17" xfId="1" applyFont="1" applyBorder="1" applyAlignment="1" applyProtection="1">
      <alignment horizontal="center" vertical="center" wrapText="1"/>
    </xf>
    <xf numFmtId="0" fontId="47" fillId="3" borderId="17" xfId="1" applyFont="1" applyBorder="1" applyAlignment="1" applyProtection="1">
      <alignment vertical="center"/>
    </xf>
    <xf numFmtId="0" fontId="47" fillId="3" borderId="40" xfId="1" applyFont="1" applyBorder="1" applyAlignment="1" applyProtection="1">
      <alignment vertical="center"/>
    </xf>
    <xf numFmtId="0" fontId="47" fillId="18" borderId="39" xfId="40" applyFont="1" applyBorder="1" applyAlignment="1" applyProtection="1">
      <alignment horizontal="center" vertical="center" wrapText="1"/>
    </xf>
    <xf numFmtId="0" fontId="47" fillId="18" borderId="17" xfId="40" applyFont="1" applyBorder="1" applyAlignment="1" applyProtection="1">
      <alignment vertical="center"/>
    </xf>
    <xf numFmtId="0" fontId="47" fillId="18" borderId="40" xfId="40" applyFont="1" applyBorder="1" applyAlignment="1" applyProtection="1">
      <alignment vertical="center"/>
    </xf>
    <xf numFmtId="0" fontId="47" fillId="5" borderId="45" xfId="2" applyFont="1" applyBorder="1" applyAlignment="1" applyProtection="1">
      <alignment horizontal="center" vertical="center" wrapText="1"/>
    </xf>
    <xf numFmtId="0" fontId="47" fillId="5" borderId="46" xfId="2" applyFont="1" applyBorder="1" applyAlignment="1" applyProtection="1">
      <alignment horizontal="center" vertical="center" wrapText="1"/>
    </xf>
    <xf numFmtId="0" fontId="47" fillId="5" borderId="47" xfId="2" applyFont="1" applyBorder="1" applyAlignment="1" applyProtection="1">
      <alignment horizontal="center" vertical="center" wrapText="1"/>
    </xf>
    <xf numFmtId="0" fontId="47" fillId="14" borderId="15" xfId="36" applyFont="1" applyBorder="1" applyAlignment="1" applyProtection="1">
      <alignment horizontal="center" vertical="center" wrapText="1"/>
    </xf>
    <xf numFmtId="0" fontId="47" fillId="14" borderId="43" xfId="36" applyFont="1" applyBorder="1" applyAlignment="1" applyProtection="1">
      <alignment horizontal="center" vertical="center" wrapText="1"/>
    </xf>
    <xf numFmtId="0" fontId="47" fillId="14" borderId="44" xfId="36" applyFont="1" applyBorder="1" applyAlignment="1" applyProtection="1">
      <alignment horizontal="center" vertical="center" wrapText="1"/>
    </xf>
    <xf numFmtId="0" fontId="47" fillId="3" borderId="15" xfId="1" applyFont="1" applyBorder="1" applyAlignment="1" applyProtection="1">
      <alignment vertical="center"/>
    </xf>
    <xf numFmtId="0" fontId="47" fillId="3" borderId="43" xfId="1" applyFont="1" applyBorder="1" applyAlignment="1" applyProtection="1">
      <alignment vertical="center"/>
    </xf>
    <xf numFmtId="0" fontId="47" fillId="3" borderId="44" xfId="1" applyFont="1" applyBorder="1" applyAlignment="1" applyProtection="1">
      <alignment vertical="center"/>
    </xf>
    <xf numFmtId="0" fontId="47" fillId="18" borderId="15" xfId="40" applyFont="1" applyBorder="1" applyAlignment="1" applyProtection="1">
      <alignment vertical="center"/>
    </xf>
    <xf numFmtId="0" fontId="47" fillId="18" borderId="43" xfId="40" applyFont="1" applyBorder="1" applyAlignment="1" applyProtection="1">
      <alignment vertical="center"/>
    </xf>
    <xf numFmtId="0" fontId="47" fillId="18" borderId="44" xfId="40" applyFont="1" applyBorder="1" applyAlignment="1" applyProtection="1">
      <alignment vertical="center"/>
    </xf>
    <xf numFmtId="0" fontId="47" fillId="5" borderId="48" xfId="2" applyFont="1" applyBorder="1" applyAlignment="1" applyProtection="1">
      <alignment horizontal="center" vertical="center" wrapText="1"/>
    </xf>
    <xf numFmtId="0" fontId="47" fillId="5" borderId="2" xfId="2" applyFont="1" applyBorder="1" applyAlignment="1" applyProtection="1">
      <alignment horizontal="center" vertical="center" wrapText="1"/>
    </xf>
    <xf numFmtId="0" fontId="47" fillId="5" borderId="49" xfId="2" applyFont="1" applyBorder="1" applyAlignment="1" applyProtection="1">
      <alignment horizontal="center" vertical="center" wrapText="1"/>
    </xf>
    <xf numFmtId="0" fontId="47" fillId="14" borderId="20" xfId="36" applyFont="1" applyBorder="1" applyAlignment="1" applyProtection="1">
      <alignment horizontal="center" vertical="center" wrapText="1"/>
    </xf>
    <xf numFmtId="0" fontId="47" fillId="14" borderId="21" xfId="36" applyFont="1" applyBorder="1" applyAlignment="1" applyProtection="1">
      <alignment horizontal="center" vertical="center" wrapText="1"/>
    </xf>
    <xf numFmtId="0" fontId="47" fillId="14" borderId="35" xfId="36" applyFont="1" applyBorder="1" applyAlignment="1" applyProtection="1">
      <alignment horizontal="center" vertical="center" wrapText="1"/>
    </xf>
    <xf numFmtId="0" fontId="47" fillId="3" borderId="24" xfId="1" applyFont="1" applyBorder="1" applyAlignment="1" applyProtection="1">
      <alignment horizontal="center" vertical="center" wrapText="1"/>
    </xf>
    <xf numFmtId="0" fontId="47" fillId="3" borderId="21" xfId="1" applyFont="1" applyBorder="1" applyAlignment="1" applyProtection="1">
      <alignment horizontal="center" vertical="center" wrapText="1"/>
    </xf>
    <xf numFmtId="0" fontId="47" fillId="3" borderId="8" xfId="1" applyFont="1" applyBorder="1" applyAlignment="1" applyProtection="1">
      <alignment horizontal="center" vertical="center" wrapText="1"/>
    </xf>
    <xf numFmtId="0" fontId="47" fillId="3" borderId="9" xfId="1" applyFont="1" applyBorder="1" applyAlignment="1" applyProtection="1">
      <alignment horizontal="center" vertical="center" wrapText="1"/>
    </xf>
    <xf numFmtId="0" fontId="47" fillId="3" borderId="29" xfId="1" applyFont="1" applyBorder="1" applyAlignment="1" applyProtection="1">
      <alignment vertical="center"/>
    </xf>
    <xf numFmtId="0" fontId="47" fillId="3" borderId="30" xfId="1" applyFont="1" applyBorder="1" applyAlignment="1" applyProtection="1">
      <alignment horizontal="center" vertical="center" wrapText="1"/>
    </xf>
    <xf numFmtId="0" fontId="47" fillId="18" borderId="24" xfId="40" applyFont="1" applyBorder="1" applyAlignment="1" applyProtection="1">
      <alignment horizontal="center" vertical="center" wrapText="1"/>
    </xf>
    <xf numFmtId="0" fontId="47" fillId="18" borderId="8" xfId="40" applyFont="1" applyBorder="1" applyAlignment="1" applyProtection="1">
      <alignment horizontal="center" vertical="center" wrapText="1"/>
    </xf>
    <xf numFmtId="0" fontId="47" fillId="18" borderId="9" xfId="40" applyFont="1" applyBorder="1" applyAlignment="1" applyProtection="1">
      <alignment horizontal="center" vertical="center" wrapText="1"/>
    </xf>
    <xf numFmtId="0" fontId="47" fillId="18" borderId="0" xfId="40" applyFont="1" applyBorder="1" applyAlignment="1" applyProtection="1">
      <alignment vertical="center" wrapText="1"/>
    </xf>
    <xf numFmtId="0" fontId="47" fillId="18" borderId="29" xfId="40" applyFont="1" applyBorder="1" applyAlignment="1" applyProtection="1">
      <alignment vertical="center" wrapText="1"/>
    </xf>
    <xf numFmtId="0" fontId="47" fillId="18" borderId="33" xfId="40" applyFont="1" applyBorder="1" applyAlignment="1" applyProtection="1">
      <alignment horizontal="center" vertical="center" wrapText="1"/>
    </xf>
    <xf numFmtId="0" fontId="47" fillId="5" borderId="39" xfId="2" applyFont="1" applyBorder="1" applyAlignment="1" applyProtection="1">
      <alignment horizontal="center" vertical="center" wrapText="1"/>
    </xf>
    <xf numFmtId="0" fontId="47" fillId="5" borderId="23" xfId="2" applyFont="1" applyBorder="1" applyAlignment="1" applyProtection="1">
      <alignment horizontal="center" vertical="center" wrapText="1"/>
    </xf>
    <xf numFmtId="0" fontId="47" fillId="5" borderId="22" xfId="2" applyFont="1" applyBorder="1" applyAlignment="1" applyProtection="1">
      <alignment horizontal="center" vertical="center" wrapText="1"/>
    </xf>
    <xf numFmtId="0" fontId="47" fillId="5" borderId="17" xfId="2" applyFont="1" applyBorder="1" applyAlignment="1" applyProtection="1">
      <alignment horizontal="center" vertical="center" wrapText="1"/>
    </xf>
    <xf numFmtId="0" fontId="47" fillId="5" borderId="27" xfId="2" applyFont="1" applyBorder="1" applyAlignment="1" applyProtection="1">
      <alignment horizontal="center" vertical="center" wrapText="1"/>
    </xf>
    <xf numFmtId="0" fontId="47" fillId="5" borderId="12" xfId="2" applyFont="1" applyBorder="1" applyAlignment="1" applyProtection="1">
      <alignment horizontal="center" vertical="center" wrapText="1"/>
    </xf>
    <xf numFmtId="0" fontId="47" fillId="5" borderId="28" xfId="2" applyFont="1" applyBorder="1" applyAlignment="1" applyProtection="1">
      <alignment horizontal="center" vertical="center" wrapText="1"/>
    </xf>
    <xf numFmtId="0" fontId="47" fillId="14" borderId="24" xfId="36" applyFont="1" applyBorder="1" applyAlignment="1" applyProtection="1">
      <alignment horizontal="center" vertical="center" wrapText="1"/>
    </xf>
    <xf numFmtId="0" fontId="47" fillId="14" borderId="8" xfId="36" applyFont="1" applyBorder="1" applyAlignment="1" applyProtection="1">
      <alignment horizontal="center" vertical="center" wrapText="1"/>
    </xf>
    <xf numFmtId="0" fontId="47" fillId="14" borderId="33" xfId="36" applyFont="1" applyBorder="1" applyAlignment="1" applyProtection="1">
      <alignment horizontal="center" vertical="center" wrapText="1"/>
    </xf>
    <xf numFmtId="0" fontId="47" fillId="3" borderId="24" xfId="1" applyFont="1" applyBorder="1" applyAlignment="1" applyProtection="1">
      <alignment vertical="center" wrapText="1"/>
    </xf>
    <xf numFmtId="0" fontId="47" fillId="3" borderId="8" xfId="1" applyFont="1" applyBorder="1" applyAlignment="1" applyProtection="1">
      <alignment vertical="center"/>
    </xf>
    <xf numFmtId="0" fontId="47" fillId="3" borderId="9" xfId="1" applyFont="1" applyBorder="1" applyAlignment="1" applyProtection="1">
      <alignment vertical="center"/>
    </xf>
    <xf numFmtId="0" fontId="47" fillId="18" borderId="24" xfId="40" applyFont="1" applyBorder="1" applyAlignment="1" applyProtection="1">
      <alignment vertical="center" wrapText="1"/>
    </xf>
    <xf numFmtId="0" fontId="47" fillId="18" borderId="8" xfId="40" applyFont="1" applyBorder="1" applyAlignment="1" applyProtection="1">
      <alignment vertical="center"/>
    </xf>
    <xf numFmtId="0" fontId="47" fillId="18" borderId="9" xfId="40" applyFont="1" applyBorder="1" applyAlignment="1" applyProtection="1">
      <alignment vertical="center" wrapText="1"/>
    </xf>
    <xf numFmtId="0" fontId="47" fillId="18" borderId="33" xfId="40" applyFont="1" applyBorder="1" applyAlignment="1" applyProtection="1">
      <alignment vertical="center"/>
    </xf>
    <xf numFmtId="0" fontId="47" fillId="5" borderId="50" xfId="2" applyFont="1" applyBorder="1" applyAlignment="1" applyProtection="1">
      <alignment horizontal="center" vertical="center" wrapText="1"/>
    </xf>
    <xf numFmtId="0" fontId="47" fillId="5" borderId="29" xfId="2" applyFont="1" applyBorder="1" applyAlignment="1" applyProtection="1">
      <alignment horizontal="center" vertical="center" wrapText="1"/>
    </xf>
    <xf numFmtId="0" fontId="47" fillId="5" borderId="9" xfId="2" applyFont="1" applyBorder="1" applyAlignment="1" applyProtection="1">
      <alignment horizontal="center" vertical="center" wrapText="1"/>
    </xf>
    <xf numFmtId="0" fontId="47" fillId="5" borderId="0" xfId="2" applyFont="1" applyBorder="1" applyAlignment="1" applyProtection="1">
      <alignment horizontal="center" vertical="center" wrapText="1"/>
    </xf>
    <xf numFmtId="0" fontId="47" fillId="5" borderId="30" xfId="2" applyFont="1" applyBorder="1" applyAlignment="1" applyProtection="1">
      <alignment horizontal="center" vertical="center" wrapText="1"/>
    </xf>
    <xf numFmtId="0" fontId="47" fillId="3" borderId="25" xfId="1" applyFont="1" applyBorder="1" applyAlignment="1" applyProtection="1">
      <alignment vertical="center"/>
    </xf>
    <xf numFmtId="0" fontId="47" fillId="3" borderId="6" xfId="1" applyFont="1" applyBorder="1" applyAlignment="1" applyProtection="1">
      <alignment vertical="center"/>
    </xf>
    <xf numFmtId="0" fontId="47" fillId="18" borderId="25" xfId="40" applyFont="1" applyBorder="1" applyAlignment="1" applyProtection="1">
      <alignment vertical="center" wrapText="1"/>
    </xf>
    <xf numFmtId="0" fontId="47" fillId="18" borderId="26" xfId="40" applyFont="1" applyBorder="1" applyAlignment="1" applyProtection="1">
      <alignment vertical="center" wrapText="1"/>
    </xf>
    <xf numFmtId="0" fontId="47" fillId="18" borderId="6" xfId="40" applyFont="1" applyBorder="1" applyAlignment="1" applyProtection="1">
      <alignment vertical="center" wrapText="1"/>
    </xf>
    <xf numFmtId="0" fontId="47" fillId="5" borderId="41" xfId="2" applyFont="1" applyBorder="1" applyAlignment="1" applyProtection="1">
      <alignment horizontal="center" vertical="center" wrapText="1"/>
    </xf>
    <xf numFmtId="0" fontId="47" fillId="5" borderId="6" xfId="2" applyFont="1" applyBorder="1" applyAlignment="1" applyProtection="1">
      <alignment horizontal="center" vertical="center" wrapText="1"/>
    </xf>
    <xf numFmtId="0" fontId="47" fillId="5" borderId="25" xfId="2" applyFont="1" applyBorder="1" applyAlignment="1" applyProtection="1">
      <alignment horizontal="center" vertical="center" wrapText="1"/>
    </xf>
    <xf numFmtId="0" fontId="47" fillId="5" borderId="26" xfId="2" applyFont="1" applyBorder="1" applyAlignment="1" applyProtection="1">
      <alignment horizontal="center" vertical="center" wrapText="1"/>
    </xf>
    <xf numFmtId="0" fontId="47" fillId="5" borderId="31" xfId="2" applyFont="1" applyBorder="1" applyAlignment="1" applyProtection="1">
      <alignment horizontal="center" vertical="center" wrapText="1"/>
    </xf>
    <xf numFmtId="0" fontId="47" fillId="3" borderId="4" xfId="1" applyFont="1" applyBorder="1" applyAlignment="1" applyProtection="1">
      <alignment horizontal="center" vertical="center" wrapText="1"/>
    </xf>
    <xf numFmtId="0" fontId="47" fillId="3" borderId="32" xfId="1" applyFont="1" applyBorder="1" applyAlignment="1" applyProtection="1">
      <alignment horizontal="center" vertical="center" wrapText="1"/>
    </xf>
    <xf numFmtId="0" fontId="47" fillId="18" borderId="4" xfId="40" applyFont="1" applyBorder="1" applyAlignment="1" applyProtection="1">
      <alignment horizontal="center" vertical="center" wrapText="1"/>
    </xf>
    <xf numFmtId="0" fontId="47" fillId="5" borderId="42" xfId="2" applyFont="1" applyBorder="1" applyAlignment="1" applyProtection="1">
      <alignment horizontal="center" vertical="center" wrapText="1"/>
    </xf>
    <xf numFmtId="0" fontId="47" fillId="5" borderId="4" xfId="2" applyFont="1" applyBorder="1" applyAlignment="1" applyProtection="1">
      <alignment horizontal="center" vertical="center" wrapText="1"/>
    </xf>
    <xf numFmtId="0" fontId="47" fillId="5" borderId="32" xfId="2" applyFont="1" applyBorder="1" applyAlignment="1" applyProtection="1">
      <alignment horizontal="center" vertical="center" wrapText="1"/>
    </xf>
    <xf numFmtId="0" fontId="47" fillId="3" borderId="8" xfId="1" applyFont="1" applyBorder="1" applyAlignment="1" applyProtection="1">
      <alignment vertical="center" wrapText="1"/>
    </xf>
    <xf numFmtId="0" fontId="47" fillId="3" borderId="33" xfId="1" applyFont="1" applyBorder="1" applyAlignment="1" applyProtection="1">
      <alignment vertical="center"/>
    </xf>
    <xf numFmtId="0" fontId="47" fillId="18" borderId="8" xfId="40" applyFont="1" applyBorder="1" applyAlignment="1" applyProtection="1">
      <alignment vertical="center" wrapText="1"/>
    </xf>
    <xf numFmtId="0" fontId="47" fillId="5" borderId="24" xfId="2" applyFont="1" applyBorder="1" applyAlignment="1" applyProtection="1">
      <alignment vertical="center" wrapText="1"/>
    </xf>
    <xf numFmtId="0" fontId="47" fillId="5" borderId="8" xfId="2" applyFont="1" applyBorder="1" applyAlignment="1" applyProtection="1">
      <alignment vertical="center"/>
    </xf>
    <xf numFmtId="0" fontId="47" fillId="5" borderId="8" xfId="2" applyFont="1" applyBorder="1" applyAlignment="1" applyProtection="1">
      <alignment vertical="center" wrapText="1"/>
    </xf>
    <xf numFmtId="0" fontId="47" fillId="5" borderId="33" xfId="2" applyFont="1" applyBorder="1" applyAlignment="1" applyProtection="1">
      <alignment vertical="center"/>
    </xf>
    <xf numFmtId="0" fontId="47" fillId="14" borderId="36" xfId="36" applyFont="1" applyBorder="1" applyAlignment="1" applyProtection="1">
      <alignment horizontal="center" vertical="center" wrapText="1"/>
    </xf>
    <xf numFmtId="0" fontId="47" fillId="14" borderId="37" xfId="36" applyFont="1" applyBorder="1" applyAlignment="1" applyProtection="1">
      <alignment horizontal="center" vertical="center" wrapText="1"/>
    </xf>
    <xf numFmtId="0" fontId="47" fillId="14" borderId="38" xfId="36" applyFont="1" applyBorder="1" applyAlignment="1" applyProtection="1">
      <alignment horizontal="center" vertical="center" wrapText="1"/>
    </xf>
    <xf numFmtId="0" fontId="47" fillId="3" borderId="36" xfId="1" applyFont="1" applyBorder="1" applyAlignment="1" applyProtection="1">
      <alignment vertical="center" wrapText="1"/>
    </xf>
    <xf numFmtId="0" fontId="47" fillId="3" borderId="37" xfId="1" applyFont="1" applyBorder="1" applyAlignment="1" applyProtection="1">
      <alignment horizontal="center" vertical="center" wrapText="1"/>
    </xf>
    <xf numFmtId="0" fontId="47" fillId="3" borderId="37" xfId="1" applyFont="1" applyBorder="1" applyAlignment="1" applyProtection="1">
      <alignment vertical="center"/>
    </xf>
    <xf numFmtId="0" fontId="47" fillId="3" borderId="37" xfId="1" applyFont="1" applyBorder="1" applyAlignment="1" applyProtection="1">
      <alignment vertical="center" wrapText="1"/>
    </xf>
    <xf numFmtId="0" fontId="47" fillId="3" borderId="38" xfId="1" applyFont="1" applyBorder="1" applyAlignment="1" applyProtection="1">
      <alignment vertical="center"/>
    </xf>
    <xf numFmtId="0" fontId="47" fillId="18" borderId="36" xfId="40" applyFont="1" applyBorder="1" applyAlignment="1" applyProtection="1">
      <alignment vertical="center" wrapText="1"/>
    </xf>
    <xf numFmtId="0" fontId="47" fillId="18" borderId="37" xfId="40" applyFont="1" applyBorder="1" applyAlignment="1" applyProtection="1">
      <alignment vertical="center"/>
    </xf>
    <xf numFmtId="0" fontId="47" fillId="18" borderId="37" xfId="40" applyFont="1" applyBorder="1" applyAlignment="1" applyProtection="1">
      <alignment vertical="center" wrapText="1"/>
    </xf>
    <xf numFmtId="0" fontId="47" fillId="18" borderId="38" xfId="40" applyFont="1" applyBorder="1" applyAlignment="1" applyProtection="1">
      <alignment vertical="center"/>
    </xf>
    <xf numFmtId="0" fontId="47" fillId="5" borderId="36" xfId="2" applyFont="1" applyBorder="1" applyAlignment="1" applyProtection="1">
      <alignment vertical="center" wrapText="1"/>
    </xf>
    <xf numFmtId="0" fontId="47" fillId="5" borderId="37" xfId="2" applyFont="1" applyBorder="1" applyAlignment="1" applyProtection="1">
      <alignment vertical="center"/>
    </xf>
    <xf numFmtId="0" fontId="47" fillId="5" borderId="37" xfId="2" applyFont="1" applyBorder="1" applyAlignment="1" applyProtection="1">
      <alignment vertical="center" wrapText="1"/>
    </xf>
    <xf numFmtId="0" fontId="47" fillId="5" borderId="38" xfId="2" applyFont="1" applyBorder="1" applyAlignment="1" applyProtection="1">
      <alignment vertical="center"/>
    </xf>
    <xf numFmtId="0" fontId="3" fillId="0" borderId="0" xfId="38" applyFont="1" applyFill="1" applyAlignment="1" applyProtection="1">
      <alignment vertical="center"/>
    </xf>
    <xf numFmtId="0" fontId="3" fillId="0" borderId="0" xfId="38" applyFont="1" applyAlignment="1" applyProtection="1">
      <alignment vertical="center"/>
    </xf>
    <xf numFmtId="0" fontId="3" fillId="0" borderId="0" xfId="38" applyFont="1" applyAlignment="1" applyProtection="1">
      <alignment vertical="center" wrapText="1"/>
    </xf>
  </cellXfs>
  <cellStyles count="43">
    <cellStyle name="20% - Énfasis1" xfId="37" builtinId="30"/>
    <cellStyle name="40% - Énfasis2 2" xfId="6"/>
    <cellStyle name="Énfasis1" xfId="36" builtinId="29"/>
    <cellStyle name="Énfasis2" xfId="1" builtinId="33"/>
    <cellStyle name="Énfasis3" xfId="40" builtinId="37"/>
    <cellStyle name="Énfasis6" xfId="2" builtinId="49"/>
    <cellStyle name="Euro" xfId="7"/>
    <cellStyle name="Millares 2" xfId="8"/>
    <cellStyle name="Millares 2 2" xfId="9"/>
    <cellStyle name="Millares 2 3" xfId="10"/>
    <cellStyle name="Millares 2 4" xfId="11"/>
    <cellStyle name="Millares 2 5" xfId="12"/>
    <cellStyle name="Millares 2 6" xfId="13"/>
    <cellStyle name="Millares 3" xfId="14"/>
    <cellStyle name="Millares 4" xfId="15"/>
    <cellStyle name="Millares 5" xfId="16"/>
    <cellStyle name="Moneda [0] 2" xfId="17"/>
    <cellStyle name="Moneda 2" xfId="18"/>
    <cellStyle name="Moneda 3" xfId="19"/>
    <cellStyle name="Normal" xfId="0" builtinId="0"/>
    <cellStyle name="Normal 10" xfId="35"/>
    <cellStyle name="Normal 10 2" xfId="20"/>
    <cellStyle name="Normal 10 3" xfId="41"/>
    <cellStyle name="Normal 11" xfId="38"/>
    <cellStyle name="Normal 11 2" xfId="42"/>
    <cellStyle name="Normal 2" xfId="3"/>
    <cellStyle name="Normal 2 2" xfId="21"/>
    <cellStyle name="Normal 2 3" xfId="5"/>
    <cellStyle name="Normal 2_Análisis Cta." xfId="22"/>
    <cellStyle name="Normal 3" xfId="23"/>
    <cellStyle name="Normal 3 2" xfId="24"/>
    <cellStyle name="Normal 3 3" xfId="4"/>
    <cellStyle name="Normal 4" xfId="25"/>
    <cellStyle name="Normal 5" xfId="26"/>
    <cellStyle name="Normal 6" xfId="27"/>
    <cellStyle name="Normal 7" xfId="28"/>
    <cellStyle name="Normal 8" xfId="29"/>
    <cellStyle name="Normal 9" xfId="34"/>
    <cellStyle name="Notas 2" xfId="30"/>
    <cellStyle name="Notas 3" xfId="31"/>
    <cellStyle name="Notas 4" xfId="32"/>
    <cellStyle name="Notas 5" xfId="33"/>
    <cellStyle name="Título 2" xfId="39" builtin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22412</xdr:colOff>
      <xdr:row>10</xdr:row>
      <xdr:rowOff>176703</xdr:rowOff>
    </xdr:from>
    <xdr:to>
      <xdr:col>34</xdr:col>
      <xdr:colOff>1126905</xdr:colOff>
      <xdr:row>12</xdr:row>
      <xdr:rowOff>80110</xdr:rowOff>
    </xdr:to>
    <xdr:sp macro="" textlink="">
      <xdr:nvSpPr>
        <xdr:cNvPr id="2" name="1 Abrir llave"/>
        <xdr:cNvSpPr/>
      </xdr:nvSpPr>
      <xdr:spPr>
        <a:xfrm rot="5400000">
          <a:off x="46709667" y="-4676752"/>
          <a:ext cx="341557" cy="14315668"/>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28</xdr:col>
      <xdr:colOff>688983</xdr:colOff>
      <xdr:row>8</xdr:row>
      <xdr:rowOff>79727</xdr:rowOff>
    </xdr:from>
    <xdr:to>
      <xdr:col>30</xdr:col>
      <xdr:colOff>122466</xdr:colOff>
      <xdr:row>10</xdr:row>
      <xdr:rowOff>39480</xdr:rowOff>
    </xdr:to>
    <xdr:sp macro="" textlink="">
      <xdr:nvSpPr>
        <xdr:cNvPr id="3" name="2 CuadroTexto"/>
        <xdr:cNvSpPr txBox="1"/>
      </xdr:nvSpPr>
      <xdr:spPr>
        <a:xfrm>
          <a:off x="45675558" y="1660877"/>
          <a:ext cx="2424333" cy="5122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100"/>
            <a:t>Calculado</a:t>
          </a:r>
          <a:r>
            <a:rPr lang="es-CL" sz="1100" baseline="0"/>
            <a:t> por Aplicación CMM</a:t>
          </a:r>
          <a:endParaRPr lang="es-CL" sz="1100"/>
        </a:p>
      </xdr:txBody>
    </xdr:sp>
    <xdr:clientData/>
  </xdr:twoCellAnchor>
  <xdr:twoCellAnchor>
    <xdr:from>
      <xdr:col>15</xdr:col>
      <xdr:colOff>761999</xdr:colOff>
      <xdr:row>10</xdr:row>
      <xdr:rowOff>136998</xdr:rowOff>
    </xdr:from>
    <xdr:to>
      <xdr:col>18</xdr:col>
      <xdr:colOff>4088</xdr:colOff>
      <xdr:row>12</xdr:row>
      <xdr:rowOff>40405</xdr:rowOff>
    </xdr:to>
    <xdr:sp macro="" textlink="">
      <xdr:nvSpPr>
        <xdr:cNvPr id="4" name="3 Abrir llave"/>
        <xdr:cNvSpPr/>
      </xdr:nvSpPr>
      <xdr:spPr>
        <a:xfrm rot="5400000">
          <a:off x="30577965" y="972482"/>
          <a:ext cx="341557" cy="2937789"/>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L" sz="1100"/>
        </a:p>
      </xdr:txBody>
    </xdr:sp>
    <xdr:clientData/>
  </xdr:twoCellAnchor>
  <xdr:twoCellAnchor>
    <xdr:from>
      <xdr:col>15</xdr:col>
      <xdr:colOff>728383</xdr:colOff>
      <xdr:row>8</xdr:row>
      <xdr:rowOff>168088</xdr:rowOff>
    </xdr:from>
    <xdr:to>
      <xdr:col>17</xdr:col>
      <xdr:colOff>730732</xdr:colOff>
      <xdr:row>10</xdr:row>
      <xdr:rowOff>127841</xdr:rowOff>
    </xdr:to>
    <xdr:sp macro="" textlink="">
      <xdr:nvSpPr>
        <xdr:cNvPr id="5" name="4 CuadroTexto"/>
        <xdr:cNvSpPr txBox="1"/>
      </xdr:nvSpPr>
      <xdr:spPr>
        <a:xfrm>
          <a:off x="29246233" y="1749238"/>
          <a:ext cx="2936049" cy="5122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100"/>
            <a:t>Calculado</a:t>
          </a:r>
          <a:r>
            <a:rPr lang="es-CL" sz="1100" baseline="0"/>
            <a:t> por Aplicación CMM</a:t>
          </a:r>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0000"/>
  </sheetPr>
  <dimension ref="A1:BU721"/>
  <sheetViews>
    <sheetView topLeftCell="BD40" zoomScale="80" zoomScaleNormal="80" workbookViewId="0">
      <selection activeCell="BK58" sqref="BK58"/>
    </sheetView>
  </sheetViews>
  <sheetFormatPr baseColWidth="10" defaultColWidth="17.7109375" defaultRowHeight="29.25" customHeight="1" x14ac:dyDescent="0.25"/>
  <cols>
    <col min="1" max="1" width="21.85546875" style="53" customWidth="1"/>
    <col min="2" max="2" width="35.85546875" style="53" customWidth="1"/>
    <col min="3" max="3" width="36.7109375" style="53" customWidth="1"/>
    <col min="4" max="5" width="17.7109375" style="53"/>
    <col min="6" max="6" width="22.5703125" style="53" customWidth="1"/>
    <col min="7" max="7" width="48.7109375" style="53" customWidth="1"/>
    <col min="8" max="8" width="35.42578125" style="53" customWidth="1"/>
    <col min="9" max="9" width="27.85546875" style="53" customWidth="1"/>
    <col min="10" max="10" width="33.85546875" style="53" customWidth="1"/>
    <col min="11" max="11" width="17.7109375" style="53"/>
    <col min="12" max="12" width="44.7109375" style="53" bestFit="1" customWidth="1"/>
    <col min="13" max="13" width="25.5703125" style="53" customWidth="1"/>
    <col min="14" max="14" width="26.7109375" style="53" customWidth="1"/>
    <col min="15" max="15" width="28.42578125" style="53" customWidth="1"/>
    <col min="16" max="16" width="50.28515625" style="53" bestFit="1" customWidth="1"/>
    <col min="17" max="17" width="17.7109375" style="53"/>
    <col min="18" max="18" width="46.5703125" style="53" customWidth="1"/>
    <col min="19" max="19" width="28.140625" style="53" customWidth="1"/>
    <col min="20" max="20" width="69" style="53" bestFit="1" customWidth="1"/>
    <col min="21" max="22" width="17.7109375" style="53"/>
    <col min="23" max="23" width="33.28515625" style="53" customWidth="1"/>
    <col min="24" max="24" width="22.7109375" style="53" customWidth="1"/>
    <col min="25" max="25" width="33" style="53" customWidth="1"/>
    <col min="26" max="27" width="17.7109375" style="53"/>
    <col min="28" max="28" width="25.7109375" style="53" customWidth="1"/>
    <col min="29" max="49" width="17.7109375" style="53"/>
    <col min="50" max="50" width="19.5703125" style="53" customWidth="1"/>
    <col min="51" max="59" width="17.7109375" style="53"/>
    <col min="60" max="60" width="27.140625" style="53" customWidth="1"/>
    <col min="61" max="16384" width="17.7109375" style="53"/>
  </cols>
  <sheetData>
    <row r="1" spans="1:73" ht="29.25" customHeight="1" thickBot="1" x14ac:dyDescent="0.3">
      <c r="A1" s="1" t="s">
        <v>0</v>
      </c>
      <c r="B1" s="1" t="s">
        <v>1</v>
      </c>
      <c r="C1" s="2" t="s">
        <v>2</v>
      </c>
      <c r="D1" s="3" t="s">
        <v>93</v>
      </c>
      <c r="E1" s="96" t="s">
        <v>1119</v>
      </c>
      <c r="F1" s="5" t="s">
        <v>4</v>
      </c>
      <c r="G1" s="4" t="s">
        <v>902</v>
      </c>
      <c r="H1" s="6" t="s">
        <v>6</v>
      </c>
      <c r="I1" s="6" t="s">
        <v>7</v>
      </c>
      <c r="J1" s="6" t="s">
        <v>8</v>
      </c>
      <c r="K1" s="6" t="s">
        <v>903</v>
      </c>
      <c r="L1" s="6" t="s">
        <v>10</v>
      </c>
      <c r="M1" s="6" t="s">
        <v>269</v>
      </c>
      <c r="N1" s="6" t="s">
        <v>12</v>
      </c>
      <c r="O1" s="7" t="s">
        <v>289</v>
      </c>
      <c r="P1" s="93" t="s">
        <v>14</v>
      </c>
      <c r="Q1" s="93" t="s">
        <v>904</v>
      </c>
      <c r="R1" s="93" t="s">
        <v>302</v>
      </c>
      <c r="S1" s="93" t="s">
        <v>17</v>
      </c>
      <c r="T1" s="8" t="s">
        <v>905</v>
      </c>
      <c r="U1" s="93" t="s">
        <v>906</v>
      </c>
      <c r="V1" s="93" t="s">
        <v>1110</v>
      </c>
      <c r="W1" s="93" t="s">
        <v>21</v>
      </c>
      <c r="X1" s="93" t="s">
        <v>329</v>
      </c>
      <c r="Y1" s="93" t="s">
        <v>23</v>
      </c>
      <c r="Z1" s="68" t="s">
        <v>945</v>
      </c>
      <c r="AA1" s="9" t="s">
        <v>24</v>
      </c>
      <c r="AB1" s="10" t="s">
        <v>25</v>
      </c>
      <c r="AC1" s="10" t="s">
        <v>26</v>
      </c>
      <c r="AD1" s="10" t="s">
        <v>27</v>
      </c>
      <c r="AE1" s="10" t="s">
        <v>28</v>
      </c>
      <c r="AF1" s="10" t="s">
        <v>29</v>
      </c>
      <c r="AG1" s="10" t="s">
        <v>30</v>
      </c>
      <c r="AH1" s="10" t="s">
        <v>31</v>
      </c>
      <c r="AI1" s="10" t="s">
        <v>32</v>
      </c>
      <c r="AJ1" s="10" t="s">
        <v>33</v>
      </c>
      <c r="AK1" s="10" t="s">
        <v>34</v>
      </c>
      <c r="AL1" s="10" t="s">
        <v>35</v>
      </c>
      <c r="AM1" s="10" t="s">
        <v>36</v>
      </c>
      <c r="AN1" s="10" t="s">
        <v>37</v>
      </c>
      <c r="AO1" s="10" t="s">
        <v>38</v>
      </c>
      <c r="AP1" s="10" t="s">
        <v>39</v>
      </c>
      <c r="AQ1" s="10" t="s">
        <v>40</v>
      </c>
      <c r="AR1" s="10" t="s">
        <v>41</v>
      </c>
      <c r="AS1" s="10" t="s">
        <v>42</v>
      </c>
      <c r="AT1" s="10" t="s">
        <v>43</v>
      </c>
      <c r="AU1" s="10" t="s">
        <v>44</v>
      </c>
      <c r="AV1" s="10" t="s">
        <v>45</v>
      </c>
      <c r="AW1" s="10" t="s">
        <v>46</v>
      </c>
      <c r="AX1" s="10" t="s">
        <v>47</v>
      </c>
      <c r="AY1" s="10" t="s">
        <v>48</v>
      </c>
      <c r="AZ1" s="10" t="s">
        <v>49</v>
      </c>
      <c r="BA1" s="10" t="s">
        <v>50</v>
      </c>
      <c r="BB1" s="10" t="s">
        <v>51</v>
      </c>
      <c r="BC1" s="10" t="s">
        <v>52</v>
      </c>
      <c r="BD1" s="10" t="s">
        <v>53</v>
      </c>
      <c r="BE1" s="10" t="s">
        <v>54</v>
      </c>
      <c r="BF1" s="10" t="s">
        <v>55</v>
      </c>
      <c r="BG1" s="10" t="s">
        <v>56</v>
      </c>
      <c r="BH1" s="10" t="s">
        <v>57</v>
      </c>
      <c r="BI1" s="10" t="s">
        <v>58</v>
      </c>
      <c r="BJ1" s="10" t="s">
        <v>59</v>
      </c>
      <c r="BK1" s="10" t="s">
        <v>60</v>
      </c>
      <c r="BL1" s="10" t="s">
        <v>61</v>
      </c>
      <c r="BM1" s="11" t="s">
        <v>62</v>
      </c>
      <c r="BN1" s="12" t="s">
        <v>63</v>
      </c>
      <c r="BO1" s="12" t="s">
        <v>63</v>
      </c>
      <c r="BP1" s="12" t="s">
        <v>63</v>
      </c>
      <c r="BQ1" s="12" t="s">
        <v>63</v>
      </c>
      <c r="BR1" s="12" t="s">
        <v>63</v>
      </c>
      <c r="BS1" s="12" t="s">
        <v>63</v>
      </c>
      <c r="BT1" s="53" t="s">
        <v>63</v>
      </c>
      <c r="BU1" s="53" t="s">
        <v>63</v>
      </c>
    </row>
    <row r="2" spans="1:73" ht="29.25" customHeight="1" thickBot="1" x14ac:dyDescent="0.3">
      <c r="A2" s="13" t="s">
        <v>2</v>
      </c>
      <c r="B2" s="14" t="s">
        <v>26</v>
      </c>
      <c r="C2" s="14" t="s">
        <v>64</v>
      </c>
      <c r="D2" s="15" t="s">
        <v>65</v>
      </c>
      <c r="E2" s="97" t="s">
        <v>1120</v>
      </c>
      <c r="F2" s="16" t="s">
        <v>66</v>
      </c>
      <c r="G2" s="72" t="s">
        <v>972</v>
      </c>
      <c r="H2" s="14" t="s">
        <v>881</v>
      </c>
      <c r="I2" s="54" t="s">
        <v>68</v>
      </c>
      <c r="J2" s="54" t="s">
        <v>69</v>
      </c>
      <c r="K2" s="54" t="s">
        <v>70</v>
      </c>
      <c r="L2" s="54" t="s">
        <v>1113</v>
      </c>
      <c r="M2" s="54" t="s">
        <v>71</v>
      </c>
      <c r="N2" s="54" t="s">
        <v>72</v>
      </c>
      <c r="O2" s="55" t="s">
        <v>73</v>
      </c>
      <c r="P2" s="54" t="s">
        <v>74</v>
      </c>
      <c r="Q2" s="54" t="s">
        <v>75</v>
      </c>
      <c r="R2" s="56" t="s">
        <v>76</v>
      </c>
      <c r="S2" s="56" t="s">
        <v>77</v>
      </c>
      <c r="T2" s="55" t="s">
        <v>78</v>
      </c>
      <c r="U2" s="54" t="s">
        <v>911</v>
      </c>
      <c r="V2" s="94" t="s">
        <v>1111</v>
      </c>
      <c r="W2" s="54" t="s">
        <v>80</v>
      </c>
      <c r="X2" s="54" t="s">
        <v>81</v>
      </c>
      <c r="Y2" s="54" t="s">
        <v>82</v>
      </c>
      <c r="Z2" s="54" t="s">
        <v>107</v>
      </c>
      <c r="AA2" s="17" t="s">
        <v>83</v>
      </c>
      <c r="AB2" s="18"/>
      <c r="AC2" s="19" t="s">
        <v>84</v>
      </c>
      <c r="AD2" s="20" t="s">
        <v>85</v>
      </c>
      <c r="AE2" s="18"/>
      <c r="AF2" s="18"/>
      <c r="AG2" s="21" t="s">
        <v>86</v>
      </c>
      <c r="AH2" s="18"/>
      <c r="AI2" s="18"/>
      <c r="AJ2" s="18"/>
      <c r="AK2" s="18"/>
      <c r="AL2" s="14" t="s">
        <v>87</v>
      </c>
      <c r="AM2" s="18"/>
      <c r="AN2" s="18"/>
      <c r="AO2" s="22" t="s">
        <v>88</v>
      </c>
      <c r="AP2" s="18"/>
      <c r="AQ2" s="14" t="s">
        <v>89</v>
      </c>
      <c r="AR2" s="22" t="s">
        <v>90</v>
      </c>
      <c r="AS2" s="18"/>
      <c r="AT2" s="18"/>
      <c r="AU2" s="18"/>
      <c r="AV2" s="18"/>
      <c r="AW2" s="18"/>
      <c r="AX2" s="18"/>
      <c r="AY2" s="18"/>
      <c r="AZ2" s="18"/>
      <c r="BA2" s="18"/>
      <c r="BB2" s="18"/>
      <c r="BC2" s="18"/>
      <c r="BD2" s="18"/>
      <c r="BE2" s="18"/>
      <c r="BF2" s="22" t="s">
        <v>91</v>
      </c>
      <c r="BG2" s="18"/>
      <c r="BH2" s="18"/>
      <c r="BI2" s="18"/>
      <c r="BJ2" s="18"/>
      <c r="BK2" s="18"/>
      <c r="BL2" s="18"/>
      <c r="BM2" s="57" t="s">
        <v>92</v>
      </c>
      <c r="BN2" s="23"/>
      <c r="BO2" s="23"/>
      <c r="BP2" s="23"/>
      <c r="BQ2" s="23" t="str">
        <f>TRIM($A2)</f>
        <v>AGRICULTURA</v>
      </c>
      <c r="BR2" s="23"/>
      <c r="BS2" s="23"/>
    </row>
    <row r="3" spans="1:73" ht="29.25" customHeight="1" thickBot="1" x14ac:dyDescent="0.3">
      <c r="A3" s="13" t="s">
        <v>93</v>
      </c>
      <c r="B3" s="14" t="s">
        <v>27</v>
      </c>
      <c r="C3" s="14" t="s">
        <v>94</v>
      </c>
      <c r="D3" s="24"/>
      <c r="E3" s="97" t="s">
        <v>1121</v>
      </c>
      <c r="F3" s="16" t="s">
        <v>95</v>
      </c>
      <c r="G3" s="14" t="s">
        <v>96</v>
      </c>
      <c r="H3" s="14" t="s">
        <v>67</v>
      </c>
      <c r="I3" s="54" t="s">
        <v>98</v>
      </c>
      <c r="J3" s="54" t="s">
        <v>907</v>
      </c>
      <c r="K3" s="25" t="s">
        <v>99</v>
      </c>
      <c r="L3" s="54" t="s">
        <v>100</v>
      </c>
      <c r="M3" s="54" t="s">
        <v>101</v>
      </c>
      <c r="N3" s="54" t="s">
        <v>102</v>
      </c>
      <c r="O3" s="55" t="s">
        <v>103</v>
      </c>
      <c r="P3" s="54" t="s">
        <v>104</v>
      </c>
      <c r="Q3" s="58"/>
      <c r="R3" s="55" t="s">
        <v>105</v>
      </c>
      <c r="S3" s="54" t="s">
        <v>106</v>
      </c>
      <c r="T3" s="54" t="s">
        <v>134</v>
      </c>
      <c r="U3" s="59"/>
      <c r="V3" s="95" t="s">
        <v>1112</v>
      </c>
      <c r="W3" s="54" t="s">
        <v>108</v>
      </c>
      <c r="X3" s="54" t="s">
        <v>109</v>
      </c>
      <c r="Y3" s="54" t="s">
        <v>110</v>
      </c>
      <c r="Z3" s="54" t="s">
        <v>946</v>
      </c>
      <c r="AA3" s="17" t="s">
        <v>111</v>
      </c>
      <c r="AB3" s="26"/>
      <c r="AC3" s="16" t="s">
        <v>112</v>
      </c>
      <c r="AD3" s="14" t="s">
        <v>113</v>
      </c>
      <c r="AE3" s="26"/>
      <c r="AF3" s="26"/>
      <c r="AG3" s="21" t="s">
        <v>114</v>
      </c>
      <c r="AH3" s="26"/>
      <c r="AI3" s="26"/>
      <c r="AJ3" s="26"/>
      <c r="AK3" s="26"/>
      <c r="AL3" s="14" t="s">
        <v>115</v>
      </c>
      <c r="AM3" s="26"/>
      <c r="AN3" s="26"/>
      <c r="AO3" s="14" t="s">
        <v>116</v>
      </c>
      <c r="AP3" s="26"/>
      <c r="AQ3" s="14" t="s">
        <v>117</v>
      </c>
      <c r="AR3" s="14" t="s">
        <v>118</v>
      </c>
      <c r="AS3" s="26"/>
      <c r="AT3" s="26"/>
      <c r="AU3" s="26"/>
      <c r="AV3" s="26"/>
      <c r="AW3" s="26"/>
      <c r="AX3" s="26"/>
      <c r="AY3" s="26"/>
      <c r="AZ3" s="26"/>
      <c r="BA3" s="26"/>
      <c r="BB3" s="26"/>
      <c r="BC3" s="26"/>
      <c r="BD3" s="26"/>
      <c r="BE3" s="26"/>
      <c r="BF3" s="14" t="s">
        <v>119</v>
      </c>
      <c r="BG3" s="26"/>
      <c r="BH3" s="26"/>
      <c r="BI3" s="26"/>
      <c r="BJ3" s="26"/>
      <c r="BK3" s="26"/>
      <c r="BL3" s="27"/>
      <c r="BM3" s="60" t="s">
        <v>120</v>
      </c>
      <c r="BN3" s="23"/>
      <c r="BO3" s="23"/>
      <c r="BP3" s="23"/>
      <c r="BQ3" s="23" t="str">
        <f>TRIM($A3)</f>
        <v>BIENES NACIONALES</v>
      </c>
      <c r="BR3" s="23"/>
      <c r="BS3" s="23"/>
    </row>
    <row r="4" spans="1:73" ht="29.25" customHeight="1" thickBot="1" x14ac:dyDescent="0.3">
      <c r="A4" s="98" t="s">
        <v>1119</v>
      </c>
      <c r="B4" s="14" t="s">
        <v>28</v>
      </c>
      <c r="C4" s="14" t="s">
        <v>121</v>
      </c>
      <c r="D4" s="24"/>
      <c r="E4" s="97" t="s">
        <v>1122</v>
      </c>
      <c r="F4" s="16" t="s">
        <v>122</v>
      </c>
      <c r="G4" s="14" t="s">
        <v>123</v>
      </c>
      <c r="H4" s="14" t="s">
        <v>97</v>
      </c>
      <c r="I4" s="54" t="s">
        <v>124</v>
      </c>
      <c r="J4" s="54" t="s">
        <v>125</v>
      </c>
      <c r="K4" s="94" t="s">
        <v>126</v>
      </c>
      <c r="L4" s="54" t="s">
        <v>127</v>
      </c>
      <c r="M4" s="54" t="s">
        <v>128</v>
      </c>
      <c r="N4" s="54" t="s">
        <v>129</v>
      </c>
      <c r="O4" s="55" t="s">
        <v>130</v>
      </c>
      <c r="P4" s="54" t="s">
        <v>131</v>
      </c>
      <c r="Q4" s="58"/>
      <c r="R4" s="55" t="s">
        <v>132</v>
      </c>
      <c r="S4" s="54" t="s">
        <v>133</v>
      </c>
      <c r="U4" s="28"/>
      <c r="V4" s="24"/>
      <c r="W4" s="54" t="s">
        <v>135</v>
      </c>
      <c r="X4" s="54" t="s">
        <v>136</v>
      </c>
      <c r="Y4" s="54" t="s">
        <v>137</v>
      </c>
      <c r="Z4" s="69"/>
      <c r="AA4" s="17" t="s">
        <v>138</v>
      </c>
      <c r="AB4" s="26"/>
      <c r="AC4" s="16" t="s">
        <v>139</v>
      </c>
      <c r="AD4" s="14" t="s">
        <v>140</v>
      </c>
      <c r="AE4" s="26"/>
      <c r="AF4" s="26"/>
      <c r="AG4" s="21" t="s">
        <v>141</v>
      </c>
      <c r="AH4" s="26"/>
      <c r="AI4" s="26"/>
      <c r="AJ4" s="26"/>
      <c r="AK4" s="26"/>
      <c r="AL4" s="14" t="s">
        <v>142</v>
      </c>
      <c r="AM4" s="26"/>
      <c r="AN4" s="26"/>
      <c r="AO4" s="14" t="s">
        <v>143</v>
      </c>
      <c r="AP4" s="26"/>
      <c r="AQ4" s="14" t="s">
        <v>144</v>
      </c>
      <c r="AR4" s="14" t="s">
        <v>145</v>
      </c>
      <c r="AS4" s="26"/>
      <c r="AT4" s="26"/>
      <c r="AU4" s="26"/>
      <c r="AV4" s="26"/>
      <c r="AW4" s="26"/>
      <c r="AX4" s="26"/>
      <c r="AY4" s="26"/>
      <c r="AZ4" s="26"/>
      <c r="BA4" s="26"/>
      <c r="BB4" s="26"/>
      <c r="BC4" s="26"/>
      <c r="BD4" s="26"/>
      <c r="BE4" s="26"/>
      <c r="BF4" s="14" t="s">
        <v>146</v>
      </c>
      <c r="BG4" s="26"/>
      <c r="BH4" s="26"/>
      <c r="BI4" s="26"/>
      <c r="BJ4" s="26"/>
      <c r="BK4" s="26"/>
      <c r="BL4" s="27"/>
      <c r="BM4" s="60" t="s">
        <v>147</v>
      </c>
      <c r="BN4" s="23"/>
      <c r="BO4" s="23"/>
      <c r="BP4" s="23"/>
      <c r="BQ4" s="23" t="str">
        <f>TRIM($A4)</f>
        <v>CULTURAS LAS ARTES Y EL PATRIMONIO CULTURAL</v>
      </c>
      <c r="BR4" s="23"/>
      <c r="BS4" s="23"/>
    </row>
    <row r="5" spans="1:73" ht="29.25" customHeight="1" thickBot="1" x14ac:dyDescent="0.3">
      <c r="A5" s="13" t="s">
        <v>4</v>
      </c>
      <c r="B5" s="14" t="s">
        <v>29</v>
      </c>
      <c r="C5" s="14" t="s">
        <v>148</v>
      </c>
      <c r="D5" s="24"/>
      <c r="E5" s="24"/>
      <c r="F5" s="16" t="s">
        <v>149</v>
      </c>
      <c r="G5" s="14" t="s">
        <v>150</v>
      </c>
      <c r="H5" s="94" t="s">
        <v>151</v>
      </c>
      <c r="I5" s="54" t="s">
        <v>152</v>
      </c>
      <c r="J5" s="54" t="s">
        <v>153</v>
      </c>
      <c r="K5" s="94" t="s">
        <v>154</v>
      </c>
      <c r="L5" s="54" t="s">
        <v>155</v>
      </c>
      <c r="M5" s="24"/>
      <c r="N5" s="24"/>
      <c r="O5" s="55" t="s">
        <v>156</v>
      </c>
      <c r="P5" s="54" t="s">
        <v>157</v>
      </c>
      <c r="Q5" s="58"/>
      <c r="R5" s="55" t="s">
        <v>158</v>
      </c>
      <c r="S5" s="54" t="s">
        <v>159</v>
      </c>
      <c r="T5" s="24"/>
      <c r="U5" s="24"/>
      <c r="V5" s="24"/>
      <c r="W5" s="54" t="s">
        <v>160</v>
      </c>
      <c r="X5" s="24"/>
      <c r="Y5" s="54" t="s">
        <v>161</v>
      </c>
      <c r="Z5" s="69"/>
      <c r="AA5" s="17" t="s">
        <v>162</v>
      </c>
      <c r="AB5" s="26"/>
      <c r="AC5" s="26"/>
      <c r="AD5" s="14" t="s">
        <v>163</v>
      </c>
      <c r="AE5" s="26"/>
      <c r="AF5" s="26"/>
      <c r="AG5" s="21" t="s">
        <v>164</v>
      </c>
      <c r="AH5" s="26"/>
      <c r="AI5" s="26"/>
      <c r="AJ5" s="26"/>
      <c r="AK5" s="26"/>
      <c r="AL5" s="14" t="s">
        <v>165</v>
      </c>
      <c r="AM5" s="26"/>
      <c r="AN5" s="26"/>
      <c r="AO5" s="26"/>
      <c r="AP5" s="26"/>
      <c r="AQ5" s="14" t="s">
        <v>166</v>
      </c>
      <c r="AR5" s="26"/>
      <c r="AS5" s="26"/>
      <c r="AT5" s="26"/>
      <c r="AU5" s="26"/>
      <c r="AV5" s="26"/>
      <c r="AW5" s="26"/>
      <c r="AX5" s="26"/>
      <c r="AY5" s="26"/>
      <c r="AZ5" s="26"/>
      <c r="BA5" s="26"/>
      <c r="BB5" s="26"/>
      <c r="BC5" s="26"/>
      <c r="BD5" s="26"/>
      <c r="BE5" s="26"/>
      <c r="BF5" s="27"/>
      <c r="BG5" s="26"/>
      <c r="BH5" s="26"/>
      <c r="BI5" s="26"/>
      <c r="BJ5" s="26"/>
      <c r="BK5" s="26"/>
      <c r="BL5" s="27"/>
      <c r="BM5" s="60" t="s">
        <v>167</v>
      </c>
      <c r="BN5" s="23"/>
      <c r="BO5" s="23"/>
      <c r="BP5" s="23"/>
      <c r="BQ5" s="23" t="str">
        <f>TRIM($A5)</f>
        <v>DEFENSA NACIONAL</v>
      </c>
      <c r="BR5" s="23"/>
      <c r="BS5" s="23"/>
    </row>
    <row r="6" spans="1:73" ht="29.25" customHeight="1" thickBot="1" x14ac:dyDescent="0.3">
      <c r="A6" s="13" t="s">
        <v>945</v>
      </c>
      <c r="B6" s="14" t="s">
        <v>30</v>
      </c>
      <c r="C6" s="14" t="s">
        <v>168</v>
      </c>
      <c r="D6" s="24"/>
      <c r="E6" s="24"/>
      <c r="F6" s="16" t="s">
        <v>169</v>
      </c>
      <c r="G6" s="14" t="s">
        <v>170</v>
      </c>
      <c r="H6" s="94" t="s">
        <v>171</v>
      </c>
      <c r="I6" s="23"/>
      <c r="J6" s="54" t="s">
        <v>172</v>
      </c>
      <c r="K6" s="94" t="s">
        <v>173</v>
      </c>
      <c r="L6" s="54" t="s">
        <v>174</v>
      </c>
      <c r="M6" s="24"/>
      <c r="N6" s="24"/>
      <c r="O6" s="55" t="s">
        <v>175</v>
      </c>
      <c r="P6" s="54" t="s">
        <v>176</v>
      </c>
      <c r="Q6" s="58"/>
      <c r="R6" s="55" t="s">
        <v>177</v>
      </c>
      <c r="S6" s="54" t="s">
        <v>178</v>
      </c>
      <c r="T6" s="24"/>
      <c r="U6" s="24"/>
      <c r="V6" s="24"/>
      <c r="W6" s="54" t="s">
        <v>179</v>
      </c>
      <c r="X6" s="24"/>
      <c r="Y6" s="54" t="s">
        <v>180</v>
      </c>
      <c r="Z6" s="69"/>
      <c r="AA6" s="17" t="s">
        <v>181</v>
      </c>
      <c r="AB6" s="26"/>
      <c r="AC6" s="26"/>
      <c r="AD6" s="14" t="s">
        <v>182</v>
      </c>
      <c r="AE6" s="26"/>
      <c r="AF6" s="26"/>
      <c r="AG6" s="21" t="s">
        <v>183</v>
      </c>
      <c r="AH6" s="26"/>
      <c r="AI6" s="26"/>
      <c r="AJ6" s="26"/>
      <c r="AK6" s="26"/>
      <c r="AL6" s="14" t="s">
        <v>184</v>
      </c>
      <c r="AM6" s="26"/>
      <c r="AN6" s="26"/>
      <c r="AO6" s="26"/>
      <c r="AP6" s="26"/>
      <c r="AQ6" s="14" t="s">
        <v>185</v>
      </c>
      <c r="AR6" s="26"/>
      <c r="AS6" s="26"/>
      <c r="AT6" s="26"/>
      <c r="AU6" s="26"/>
      <c r="AV6" s="26"/>
      <c r="AW6" s="26"/>
      <c r="AX6" s="26"/>
      <c r="AY6" s="26"/>
      <c r="AZ6" s="26"/>
      <c r="BA6" s="26"/>
      <c r="BB6" s="26"/>
      <c r="BC6" s="26"/>
      <c r="BD6" s="26"/>
      <c r="BE6" s="26"/>
      <c r="BF6" s="27"/>
      <c r="BG6" s="26"/>
      <c r="BH6" s="27"/>
      <c r="BI6" s="26"/>
      <c r="BJ6" s="26"/>
      <c r="BK6" s="26"/>
      <c r="BL6" s="27"/>
      <c r="BM6" s="60" t="s">
        <v>186</v>
      </c>
      <c r="BN6" s="23"/>
      <c r="BO6" s="23"/>
      <c r="BP6" s="23"/>
      <c r="BQ6" s="23" t="str">
        <f t="shared" ref="BQ6:BQ14" si="0">TRIM($A8)</f>
        <v>ECONOMÍA FOMENTO Y TURISMO</v>
      </c>
      <c r="BR6" s="23"/>
      <c r="BS6" s="23"/>
    </row>
    <row r="7" spans="1:73" ht="29.25" customHeight="1" thickBot="1" x14ac:dyDescent="0.3">
      <c r="A7" s="13" t="s">
        <v>14</v>
      </c>
      <c r="B7" s="14" t="s">
        <v>31</v>
      </c>
      <c r="C7" s="14" t="s">
        <v>187</v>
      </c>
      <c r="D7" s="24"/>
      <c r="E7" s="24"/>
      <c r="F7" s="16" t="s">
        <v>188</v>
      </c>
      <c r="G7" s="14" t="s">
        <v>189</v>
      </c>
      <c r="H7" s="94" t="s">
        <v>190</v>
      </c>
      <c r="I7" s="29"/>
      <c r="J7" s="54" t="s">
        <v>191</v>
      </c>
      <c r="K7" s="94" t="s">
        <v>1114</v>
      </c>
      <c r="L7" s="54" t="s">
        <v>192</v>
      </c>
      <c r="M7" s="24"/>
      <c r="N7" s="24"/>
      <c r="O7" s="55" t="s">
        <v>193</v>
      </c>
      <c r="P7" s="25" t="s">
        <v>944</v>
      </c>
      <c r="Q7" s="24"/>
      <c r="R7" s="59"/>
      <c r="S7" s="54" t="s">
        <v>195</v>
      </c>
      <c r="T7" s="24"/>
      <c r="U7" s="24"/>
      <c r="V7" s="24"/>
      <c r="W7" s="54" t="s">
        <v>196</v>
      </c>
      <c r="X7" s="24"/>
      <c r="Y7" s="54" t="s">
        <v>197</v>
      </c>
      <c r="Z7" s="70"/>
      <c r="AA7" s="23"/>
      <c r="AB7" s="26"/>
      <c r="AC7" s="26"/>
      <c r="AD7" s="14" t="s">
        <v>198</v>
      </c>
      <c r="AE7" s="26"/>
      <c r="AF7" s="26"/>
      <c r="AG7" s="21" t="s">
        <v>199</v>
      </c>
      <c r="AH7" s="26"/>
      <c r="AI7" s="26"/>
      <c r="AJ7" s="26"/>
      <c r="AK7" s="26"/>
      <c r="AL7" s="14" t="s">
        <v>200</v>
      </c>
      <c r="AM7" s="26"/>
      <c r="AN7" s="26"/>
      <c r="AO7" s="26"/>
      <c r="AP7" s="26"/>
      <c r="AQ7" s="22" t="s">
        <v>201</v>
      </c>
      <c r="AR7" s="26"/>
      <c r="AS7" s="26"/>
      <c r="AT7" s="26"/>
      <c r="AU7" s="26"/>
      <c r="AV7" s="26"/>
      <c r="AW7" s="26"/>
      <c r="AX7" s="26"/>
      <c r="AY7" s="26"/>
      <c r="AZ7" s="26"/>
      <c r="BA7" s="26"/>
      <c r="BB7" s="26"/>
      <c r="BC7" s="26"/>
      <c r="BD7" s="26"/>
      <c r="BE7" s="26"/>
      <c r="BF7" s="27"/>
      <c r="BG7" s="26"/>
      <c r="BH7" s="27"/>
      <c r="BI7" s="26"/>
      <c r="BJ7" s="26"/>
      <c r="BK7" s="26"/>
      <c r="BL7" s="30"/>
      <c r="BM7" s="60" t="s">
        <v>202</v>
      </c>
      <c r="BN7" s="23"/>
      <c r="BO7" s="23"/>
      <c r="BP7" s="23"/>
      <c r="BQ7" s="23" t="str">
        <f t="shared" si="0"/>
        <v>EDUCACIÓN</v>
      </c>
      <c r="BR7" s="23"/>
      <c r="BS7" s="23"/>
    </row>
    <row r="8" spans="1:73" ht="29.25" customHeight="1" thickBot="1" x14ac:dyDescent="0.3">
      <c r="A8" s="13" t="s">
        <v>902</v>
      </c>
      <c r="B8" s="14" t="s">
        <v>32</v>
      </c>
      <c r="C8" s="14" t="s">
        <v>203</v>
      </c>
      <c r="D8" s="24"/>
      <c r="E8" s="24"/>
      <c r="F8" s="16" t="s">
        <v>204</v>
      </c>
      <c r="G8" s="14" t="s">
        <v>965</v>
      </c>
      <c r="H8" s="94" t="s">
        <v>205</v>
      </c>
      <c r="I8" s="31"/>
      <c r="J8" s="54" t="s">
        <v>206</v>
      </c>
      <c r="K8" s="94" t="s">
        <v>207</v>
      </c>
      <c r="L8" s="54" t="s">
        <v>208</v>
      </c>
      <c r="M8" s="24"/>
      <c r="N8" s="24"/>
      <c r="O8" s="55" t="s">
        <v>209</v>
      </c>
      <c r="P8" s="94" t="s">
        <v>210</v>
      </c>
      <c r="Q8" s="24"/>
      <c r="R8" s="24"/>
      <c r="S8" s="54" t="s">
        <v>211</v>
      </c>
      <c r="T8" s="24"/>
      <c r="U8" s="24"/>
      <c r="V8" s="24"/>
      <c r="W8" s="54" t="s">
        <v>212</v>
      </c>
      <c r="X8" s="24"/>
      <c r="Y8" s="54" t="s">
        <v>213</v>
      </c>
      <c r="Z8" s="70"/>
      <c r="AA8" s="23"/>
      <c r="AB8" s="26"/>
      <c r="AC8" s="26"/>
      <c r="AD8" s="14" t="s">
        <v>214</v>
      </c>
      <c r="AE8" s="26"/>
      <c r="AF8" s="26"/>
      <c r="AG8" s="21" t="s">
        <v>215</v>
      </c>
      <c r="AH8" s="26"/>
      <c r="AI8" s="26"/>
      <c r="AJ8" s="26"/>
      <c r="AK8" s="26"/>
      <c r="AL8" s="22" t="s">
        <v>216</v>
      </c>
      <c r="AM8" s="26"/>
      <c r="AN8" s="26"/>
      <c r="AO8" s="26"/>
      <c r="AP8" s="26"/>
      <c r="AQ8" s="14" t="s">
        <v>217</v>
      </c>
      <c r="AR8" s="26"/>
      <c r="AS8" s="26"/>
      <c r="AT8" s="26"/>
      <c r="AU8" s="26"/>
      <c r="AV8" s="26"/>
      <c r="AW8" s="26"/>
      <c r="AX8" s="26"/>
      <c r="AY8" s="26"/>
      <c r="AZ8" s="26"/>
      <c r="BA8" s="26"/>
      <c r="BB8" s="26"/>
      <c r="BC8" s="26"/>
      <c r="BD8" s="26"/>
      <c r="BE8" s="26"/>
      <c r="BF8" s="27"/>
      <c r="BG8" s="26"/>
      <c r="BH8" s="27"/>
      <c r="BI8" s="26"/>
      <c r="BJ8" s="26"/>
      <c r="BK8" s="26"/>
      <c r="BL8" s="30"/>
      <c r="BM8" s="60" t="s">
        <v>218</v>
      </c>
      <c r="BN8" s="23"/>
      <c r="BO8" s="23"/>
      <c r="BP8" s="23"/>
      <c r="BQ8" s="23" t="str">
        <f t="shared" si="0"/>
        <v>ENERGÍA</v>
      </c>
      <c r="BR8" s="23"/>
      <c r="BS8" s="23"/>
    </row>
    <row r="9" spans="1:73" ht="29.25" customHeight="1" thickBot="1" x14ac:dyDescent="0.3">
      <c r="A9" s="13" t="s">
        <v>6</v>
      </c>
      <c r="B9" s="14" t="s">
        <v>34</v>
      </c>
      <c r="C9" s="14" t="s">
        <v>219</v>
      </c>
      <c r="D9" s="24"/>
      <c r="E9" s="24"/>
      <c r="F9" s="16" t="s">
        <v>220</v>
      </c>
      <c r="G9" s="14" t="s">
        <v>221</v>
      </c>
      <c r="H9" s="94" t="s">
        <v>1123</v>
      </c>
      <c r="I9" s="24"/>
      <c r="J9" s="54" t="s">
        <v>222</v>
      </c>
      <c r="K9" s="13" t="s">
        <v>223</v>
      </c>
      <c r="L9" s="54" t="s">
        <v>224</v>
      </c>
      <c r="M9" s="24"/>
      <c r="N9" s="24"/>
      <c r="O9" s="54" t="s">
        <v>225</v>
      </c>
      <c r="P9" s="58"/>
      <c r="Q9" s="24"/>
      <c r="R9" s="24"/>
      <c r="S9" s="54" t="s">
        <v>226</v>
      </c>
      <c r="T9" s="24"/>
      <c r="U9" s="24"/>
      <c r="V9" s="24"/>
      <c r="W9" s="54" t="s">
        <v>227</v>
      </c>
      <c r="X9" s="24"/>
      <c r="Y9" s="54" t="s">
        <v>228</v>
      </c>
      <c r="Z9" s="70"/>
      <c r="AA9" s="23"/>
      <c r="AB9" s="26"/>
      <c r="AC9" s="26"/>
      <c r="AD9" s="14" t="s">
        <v>229</v>
      </c>
      <c r="AE9" s="26"/>
      <c r="AF9" s="26"/>
      <c r="AG9" s="21" t="s">
        <v>230</v>
      </c>
      <c r="AH9" s="26"/>
      <c r="AI9" s="26"/>
      <c r="AJ9" s="26"/>
      <c r="AK9" s="26"/>
      <c r="AL9" s="14" t="s">
        <v>231</v>
      </c>
      <c r="AM9" s="26"/>
      <c r="AN9" s="26"/>
      <c r="AO9" s="26"/>
      <c r="AP9" s="26"/>
      <c r="AQ9" s="14" t="s">
        <v>232</v>
      </c>
      <c r="AR9" s="26"/>
      <c r="AS9" s="26"/>
      <c r="AT9" s="26"/>
      <c r="AU9" s="26"/>
      <c r="AV9" s="26"/>
      <c r="AW9" s="26"/>
      <c r="AX9" s="26"/>
      <c r="AY9" s="26"/>
      <c r="AZ9" s="26"/>
      <c r="BA9" s="26"/>
      <c r="BB9" s="26"/>
      <c r="BC9" s="26"/>
      <c r="BD9" s="26"/>
      <c r="BE9" s="26"/>
      <c r="BF9" s="27"/>
      <c r="BG9" s="26"/>
      <c r="BH9" s="27"/>
      <c r="BI9" s="26"/>
      <c r="BJ9" s="26"/>
      <c r="BK9" s="26"/>
      <c r="BL9" s="30"/>
      <c r="BM9" s="60" t="s">
        <v>233</v>
      </c>
      <c r="BN9" s="23"/>
      <c r="BO9" s="23"/>
      <c r="BP9" s="23"/>
      <c r="BQ9" s="23" t="str">
        <f t="shared" si="0"/>
        <v>HACIENDA</v>
      </c>
      <c r="BR9" s="23"/>
      <c r="BS9" s="23"/>
    </row>
    <row r="10" spans="1:73" ht="29.25" customHeight="1" thickBot="1" x14ac:dyDescent="0.3">
      <c r="A10" s="13" t="s">
        <v>7</v>
      </c>
      <c r="B10" s="14" t="s">
        <v>35</v>
      </c>
      <c r="C10" s="14" t="s">
        <v>234</v>
      </c>
      <c r="D10" s="24"/>
      <c r="E10" s="24"/>
      <c r="F10" s="32"/>
      <c r="G10" s="14" t="s">
        <v>235</v>
      </c>
      <c r="H10" s="99" t="s">
        <v>1124</v>
      </c>
      <c r="I10" s="24"/>
      <c r="J10" s="54" t="s">
        <v>236</v>
      </c>
      <c r="K10" s="94" t="s">
        <v>237</v>
      </c>
      <c r="L10" s="54" t="s">
        <v>238</v>
      </c>
      <c r="M10" s="24"/>
      <c r="N10" s="24"/>
      <c r="O10" s="54" t="s">
        <v>239</v>
      </c>
      <c r="P10" s="24"/>
      <c r="Q10" s="24"/>
      <c r="R10" s="24"/>
      <c r="S10" s="54" t="s">
        <v>240</v>
      </c>
      <c r="T10" s="24"/>
      <c r="U10" s="24"/>
      <c r="V10" s="24"/>
      <c r="W10" s="54" t="s">
        <v>241</v>
      </c>
      <c r="X10" s="24"/>
      <c r="Y10" s="54" t="s">
        <v>242</v>
      </c>
      <c r="Z10" s="70"/>
      <c r="AA10" s="23"/>
      <c r="AB10" s="26"/>
      <c r="AC10" s="26"/>
      <c r="AD10" s="14" t="s">
        <v>243</v>
      </c>
      <c r="AE10" s="26"/>
      <c r="AF10" s="26"/>
      <c r="AG10" s="21" t="s">
        <v>244</v>
      </c>
      <c r="AH10" s="26"/>
      <c r="AI10" s="26"/>
      <c r="AJ10" s="26"/>
      <c r="AK10" s="26"/>
      <c r="AL10" s="33" t="s">
        <v>245</v>
      </c>
      <c r="AM10" s="26"/>
      <c r="AN10" s="26"/>
      <c r="AO10" s="26"/>
      <c r="AP10" s="26"/>
      <c r="AQ10" s="14" t="s">
        <v>246</v>
      </c>
      <c r="AR10" s="26"/>
      <c r="AS10" s="26"/>
      <c r="AT10" s="26"/>
      <c r="AU10" s="26"/>
      <c r="AV10" s="26"/>
      <c r="AW10" s="26"/>
      <c r="AX10" s="26"/>
      <c r="AY10" s="26"/>
      <c r="AZ10" s="26"/>
      <c r="BA10" s="26"/>
      <c r="BB10" s="26"/>
      <c r="BC10" s="26"/>
      <c r="BD10" s="26"/>
      <c r="BE10" s="26"/>
      <c r="BF10" s="27"/>
      <c r="BG10" s="26"/>
      <c r="BH10" s="27"/>
      <c r="BI10" s="26"/>
      <c r="BJ10" s="26"/>
      <c r="BK10" s="26"/>
      <c r="BL10" s="30"/>
      <c r="BM10" s="100" t="s">
        <v>1125</v>
      </c>
      <c r="BN10" s="23"/>
      <c r="BO10" s="23"/>
      <c r="BP10" s="23"/>
      <c r="BQ10" s="23" t="str">
        <f t="shared" si="0"/>
        <v>INTERIOR Y SEGURIDAD PÚBLICA</v>
      </c>
      <c r="BR10" s="23"/>
      <c r="BS10" s="23"/>
    </row>
    <row r="11" spans="1:73" ht="29.25" customHeight="1" thickBot="1" x14ac:dyDescent="0.3">
      <c r="A11" s="13" t="s">
        <v>8</v>
      </c>
      <c r="B11" s="14" t="s">
        <v>36</v>
      </c>
      <c r="C11" s="14" t="s">
        <v>247</v>
      </c>
      <c r="D11" s="24"/>
      <c r="E11" s="24"/>
      <c r="F11" s="34"/>
      <c r="G11" s="14" t="s">
        <v>248</v>
      </c>
      <c r="H11" s="61"/>
      <c r="I11" s="24"/>
      <c r="J11" s="54" t="s">
        <v>249</v>
      </c>
      <c r="K11" s="94" t="s">
        <v>250</v>
      </c>
      <c r="L11" s="54" t="s">
        <v>251</v>
      </c>
      <c r="M11" s="24"/>
      <c r="N11" s="24"/>
      <c r="O11" s="54" t="s">
        <v>252</v>
      </c>
      <c r="P11" s="24"/>
      <c r="Q11" s="24"/>
      <c r="R11" s="24"/>
      <c r="S11" s="54" t="s">
        <v>253</v>
      </c>
      <c r="T11" s="24"/>
      <c r="U11" s="24"/>
      <c r="V11" s="24"/>
      <c r="W11" s="71" t="s">
        <v>969</v>
      </c>
      <c r="X11" s="24"/>
      <c r="Y11" s="54" t="s">
        <v>254</v>
      </c>
      <c r="Z11" s="70"/>
      <c r="AA11" s="23"/>
      <c r="AB11" s="26"/>
      <c r="AC11" s="26"/>
      <c r="AD11" s="14" t="s">
        <v>255</v>
      </c>
      <c r="AE11" s="26"/>
      <c r="AF11" s="26"/>
      <c r="AG11" s="21" t="s">
        <v>256</v>
      </c>
      <c r="AH11" s="26"/>
      <c r="AI11" s="26"/>
      <c r="AJ11" s="26"/>
      <c r="AK11" s="26"/>
      <c r="AL11" s="14" t="s">
        <v>257</v>
      </c>
      <c r="AM11" s="26"/>
      <c r="AN11" s="26"/>
      <c r="AO11" s="26"/>
      <c r="AP11" s="26"/>
      <c r="AQ11" s="14" t="s">
        <v>258</v>
      </c>
      <c r="AR11" s="26"/>
      <c r="AS11" s="26"/>
      <c r="AT11" s="26"/>
      <c r="AU11" s="26"/>
      <c r="AV11" s="26"/>
      <c r="AW11" s="26"/>
      <c r="AX11" s="26"/>
      <c r="AY11" s="26"/>
      <c r="AZ11" s="26"/>
      <c r="BA11" s="26"/>
      <c r="BB11" s="26"/>
      <c r="BC11" s="26"/>
      <c r="BD11" s="26"/>
      <c r="BE11" s="26"/>
      <c r="BF11" s="30"/>
      <c r="BG11" s="26"/>
      <c r="BH11" s="27"/>
      <c r="BI11" s="26"/>
      <c r="BJ11" s="26"/>
      <c r="BK11" s="26"/>
      <c r="BL11" s="30"/>
      <c r="BM11" s="60" t="s">
        <v>1115</v>
      </c>
      <c r="BN11" s="23"/>
      <c r="BO11" s="23"/>
      <c r="BP11" s="23"/>
      <c r="BQ11" s="23" t="str">
        <f t="shared" si="0"/>
        <v>JUSTICIA</v>
      </c>
      <c r="BR11" s="23"/>
      <c r="BS11" s="23"/>
    </row>
    <row r="12" spans="1:73" ht="29.25" customHeight="1" thickBot="1" x14ac:dyDescent="0.3">
      <c r="A12" s="13" t="s">
        <v>903</v>
      </c>
      <c r="B12" s="14" t="s">
        <v>37</v>
      </c>
      <c r="C12" s="14" t="s">
        <v>260</v>
      </c>
      <c r="D12" s="24"/>
      <c r="E12" s="24"/>
      <c r="F12" s="34"/>
      <c r="G12" s="14" t="s">
        <v>964</v>
      </c>
      <c r="H12" s="24"/>
      <c r="I12" s="24"/>
      <c r="J12" s="54" t="s">
        <v>271</v>
      </c>
      <c r="K12" s="94" t="s">
        <v>261</v>
      </c>
      <c r="L12" s="54" t="s">
        <v>1116</v>
      </c>
      <c r="M12" s="24"/>
      <c r="N12" s="24"/>
      <c r="O12" s="54" t="s">
        <v>262</v>
      </c>
      <c r="P12" s="24"/>
      <c r="Q12" s="24"/>
      <c r="R12" s="24"/>
      <c r="S12" s="54" t="s">
        <v>263</v>
      </c>
      <c r="T12" s="24"/>
      <c r="U12" s="24"/>
      <c r="V12" s="24"/>
      <c r="W12" s="24"/>
      <c r="X12" s="24"/>
      <c r="Y12" s="54" t="s">
        <v>264</v>
      </c>
      <c r="Z12" s="70"/>
      <c r="AA12" s="23"/>
      <c r="AB12" s="26"/>
      <c r="AC12" s="26"/>
      <c r="AD12" s="14" t="s">
        <v>265</v>
      </c>
      <c r="AE12" s="26"/>
      <c r="AF12" s="26"/>
      <c r="AG12" s="21" t="s">
        <v>266</v>
      </c>
      <c r="AH12" s="26"/>
      <c r="AI12" s="26"/>
      <c r="AJ12" s="26"/>
      <c r="AK12" s="26"/>
      <c r="AL12" s="26"/>
      <c r="AM12" s="26"/>
      <c r="AN12" s="26"/>
      <c r="AO12" s="26"/>
      <c r="AP12" s="26"/>
      <c r="AQ12" s="14" t="s">
        <v>267</v>
      </c>
      <c r="AR12" s="26"/>
      <c r="AS12" s="26"/>
      <c r="AT12" s="26"/>
      <c r="AU12" s="26"/>
      <c r="AV12" s="26"/>
      <c r="AW12" s="26"/>
      <c r="AX12" s="26"/>
      <c r="AY12" s="26"/>
      <c r="AZ12" s="26"/>
      <c r="BA12" s="26"/>
      <c r="BB12" s="26"/>
      <c r="BC12" s="26"/>
      <c r="BD12" s="26"/>
      <c r="BE12" s="26"/>
      <c r="BF12" s="26"/>
      <c r="BG12" s="26"/>
      <c r="BH12" s="27"/>
      <c r="BI12" s="26"/>
      <c r="BJ12" s="26"/>
      <c r="BK12" s="26"/>
      <c r="BL12" s="26"/>
      <c r="BM12" s="60" t="s">
        <v>259</v>
      </c>
      <c r="BN12" s="23"/>
      <c r="BO12" s="23"/>
      <c r="BP12" s="23"/>
      <c r="BQ12" s="23" t="str">
        <f t="shared" si="0"/>
        <v>MEDIO AMBIENTE</v>
      </c>
      <c r="BR12" s="23"/>
      <c r="BS12" s="23"/>
    </row>
    <row r="13" spans="1:73" ht="29.25" customHeight="1" thickBot="1" x14ac:dyDescent="0.3">
      <c r="A13" s="13" t="s">
        <v>10</v>
      </c>
      <c r="B13" s="14" t="s">
        <v>38</v>
      </c>
      <c r="C13" s="24"/>
      <c r="D13" s="24"/>
      <c r="E13" s="24"/>
      <c r="F13" s="34"/>
      <c r="G13" s="35" t="s">
        <v>270</v>
      </c>
      <c r="H13" s="24"/>
      <c r="I13" s="24"/>
      <c r="J13" s="54" t="s">
        <v>280</v>
      </c>
      <c r="K13" s="94" t="s">
        <v>272</v>
      </c>
      <c r="L13" s="23"/>
      <c r="M13" s="24"/>
      <c r="N13" s="24"/>
      <c r="O13" s="54" t="s">
        <v>273</v>
      </c>
      <c r="P13" s="24"/>
      <c r="Q13" s="24"/>
      <c r="R13" s="24"/>
      <c r="S13" s="54" t="s">
        <v>274</v>
      </c>
      <c r="T13" s="24"/>
      <c r="U13" s="24"/>
      <c r="V13" s="24"/>
      <c r="W13" s="24"/>
      <c r="X13" s="24"/>
      <c r="Y13" s="54" t="s">
        <v>275</v>
      </c>
      <c r="Z13" s="70"/>
      <c r="AA13" s="23"/>
      <c r="AB13" s="26"/>
      <c r="AC13" s="26"/>
      <c r="AD13" s="14" t="s">
        <v>276</v>
      </c>
      <c r="AE13" s="26"/>
      <c r="AF13" s="26"/>
      <c r="AG13" s="21" t="s">
        <v>277</v>
      </c>
      <c r="AH13" s="26"/>
      <c r="AI13" s="26"/>
      <c r="AJ13" s="26"/>
      <c r="AK13" s="26"/>
      <c r="AL13" s="26"/>
      <c r="AM13" s="26"/>
      <c r="AN13" s="26"/>
      <c r="AO13" s="26"/>
      <c r="AP13" s="26"/>
      <c r="AQ13" s="14" t="s">
        <v>278</v>
      </c>
      <c r="AR13" s="26"/>
      <c r="AS13" s="26"/>
      <c r="AT13" s="26"/>
      <c r="AU13" s="26"/>
      <c r="AV13" s="26"/>
      <c r="AW13" s="26"/>
      <c r="AX13" s="26"/>
      <c r="AY13" s="26"/>
      <c r="AZ13" s="26"/>
      <c r="BA13" s="26"/>
      <c r="BB13" s="26"/>
      <c r="BC13" s="26"/>
      <c r="BD13" s="26"/>
      <c r="BE13" s="26"/>
      <c r="BF13" s="26"/>
      <c r="BG13" s="26"/>
      <c r="BH13" s="27"/>
      <c r="BI13" s="26"/>
      <c r="BJ13" s="26"/>
      <c r="BK13" s="26"/>
      <c r="BL13" s="26"/>
      <c r="BM13" s="60" t="s">
        <v>268</v>
      </c>
      <c r="BN13" s="23"/>
      <c r="BO13" s="23"/>
      <c r="BP13" s="23"/>
      <c r="BQ13" s="23" t="str">
        <f t="shared" si="0"/>
        <v>MINERÍA</v>
      </c>
      <c r="BR13" s="23"/>
      <c r="BS13" s="23"/>
    </row>
    <row r="14" spans="1:73" ht="29.25" customHeight="1" thickBot="1" x14ac:dyDescent="0.3">
      <c r="A14" s="13" t="s">
        <v>269</v>
      </c>
      <c r="B14" s="14" t="s">
        <v>39</v>
      </c>
      <c r="C14" s="24"/>
      <c r="D14" s="24"/>
      <c r="E14" s="24"/>
      <c r="F14" s="59"/>
      <c r="G14" s="35" t="s">
        <v>963</v>
      </c>
      <c r="H14" s="24"/>
      <c r="I14" s="24"/>
      <c r="J14" s="101" t="s">
        <v>1126</v>
      </c>
      <c r="K14" s="94" t="s">
        <v>281</v>
      </c>
      <c r="L14" s="24"/>
      <c r="M14" s="24"/>
      <c r="N14" s="24"/>
      <c r="O14" s="54" t="s">
        <v>282</v>
      </c>
      <c r="P14" s="24"/>
      <c r="Q14" s="24"/>
      <c r="R14" s="24"/>
      <c r="S14" s="54" t="s">
        <v>283</v>
      </c>
      <c r="T14" s="24"/>
      <c r="U14" s="24"/>
      <c r="V14" s="24"/>
      <c r="W14" s="24"/>
      <c r="X14" s="24"/>
      <c r="Y14" s="54" t="s">
        <v>284</v>
      </c>
      <c r="Z14" s="70"/>
      <c r="AA14" s="23"/>
      <c r="AB14" s="26"/>
      <c r="AC14" s="26"/>
      <c r="AD14" s="14" t="s">
        <v>285</v>
      </c>
      <c r="AE14" s="26"/>
      <c r="AF14" s="26"/>
      <c r="AG14" s="21" t="s">
        <v>286</v>
      </c>
      <c r="AH14" s="26"/>
      <c r="AI14" s="26"/>
      <c r="AJ14" s="26"/>
      <c r="AK14" s="26"/>
      <c r="AL14" s="26"/>
      <c r="AM14" s="26"/>
      <c r="AN14" s="26"/>
      <c r="AO14" s="26"/>
      <c r="AP14" s="26"/>
      <c r="AQ14" s="14" t="s">
        <v>287</v>
      </c>
      <c r="AR14" s="26"/>
      <c r="AS14" s="26"/>
      <c r="AT14" s="26"/>
      <c r="AU14" s="26"/>
      <c r="AV14" s="26"/>
      <c r="AW14" s="26"/>
      <c r="AX14" s="26"/>
      <c r="AY14" s="26"/>
      <c r="AZ14" s="26"/>
      <c r="BA14" s="26"/>
      <c r="BB14" s="26"/>
      <c r="BC14" s="26"/>
      <c r="BD14" s="26"/>
      <c r="BE14" s="26"/>
      <c r="BF14" s="26"/>
      <c r="BG14" s="26"/>
      <c r="BH14" s="30"/>
      <c r="BI14" s="26"/>
      <c r="BJ14" s="26"/>
      <c r="BK14" s="26"/>
      <c r="BL14" s="26"/>
      <c r="BM14" s="60" t="s">
        <v>279</v>
      </c>
      <c r="BN14" s="23"/>
      <c r="BO14" s="23"/>
      <c r="BP14" s="23"/>
      <c r="BQ14" s="23" t="str">
        <f t="shared" si="0"/>
        <v>OBRAS PÚBLICAS</v>
      </c>
      <c r="BR14" s="23"/>
      <c r="BS14" s="23"/>
    </row>
    <row r="15" spans="1:73" ht="36.75" customHeight="1" thickBot="1" x14ac:dyDescent="0.3">
      <c r="A15" s="13" t="s">
        <v>12</v>
      </c>
      <c r="B15" s="14" t="s">
        <v>40</v>
      </c>
      <c r="C15" s="24"/>
      <c r="D15" s="24"/>
      <c r="E15" s="24"/>
      <c r="F15" s="59"/>
      <c r="G15" s="23"/>
      <c r="H15" s="24"/>
      <c r="I15" s="24"/>
      <c r="J15" s="24"/>
      <c r="K15" s="94" t="s">
        <v>290</v>
      </c>
      <c r="L15" s="24"/>
      <c r="M15" s="24"/>
      <c r="N15" s="24"/>
      <c r="O15" s="24"/>
      <c r="P15" s="24"/>
      <c r="Q15" s="24"/>
      <c r="R15" s="24"/>
      <c r="S15" s="54" t="s">
        <v>291</v>
      </c>
      <c r="T15" s="24"/>
      <c r="U15" s="23"/>
      <c r="V15" s="24"/>
      <c r="W15" s="24"/>
      <c r="X15" s="24"/>
      <c r="Y15" s="54" t="s">
        <v>292</v>
      </c>
      <c r="Z15" s="70"/>
      <c r="AA15" s="23"/>
      <c r="AB15" s="26"/>
      <c r="AC15" s="26"/>
      <c r="AD15" s="26"/>
      <c r="AE15" s="26"/>
      <c r="AF15" s="26"/>
      <c r="AG15" s="21" t="s">
        <v>293</v>
      </c>
      <c r="AH15" s="26"/>
      <c r="AI15" s="26"/>
      <c r="AJ15" s="26"/>
      <c r="AK15" s="26"/>
      <c r="AL15" s="26"/>
      <c r="AM15" s="26"/>
      <c r="AN15" s="26"/>
      <c r="AO15" s="26"/>
      <c r="AP15" s="26"/>
      <c r="AQ15" s="14" t="s">
        <v>294</v>
      </c>
      <c r="AR15" s="26"/>
      <c r="AS15" s="26"/>
      <c r="AT15" s="26"/>
      <c r="AU15" s="26"/>
      <c r="AV15" s="26"/>
      <c r="AW15" s="26"/>
      <c r="AX15" s="26"/>
      <c r="AY15" s="26"/>
      <c r="AZ15" s="26"/>
      <c r="BA15" s="26"/>
      <c r="BB15" s="26"/>
      <c r="BC15" s="26"/>
      <c r="BD15" s="26"/>
      <c r="BE15" s="26"/>
      <c r="BF15" s="26"/>
      <c r="BG15" s="26"/>
      <c r="BH15" s="26"/>
      <c r="BI15" s="26"/>
      <c r="BJ15" s="26"/>
      <c r="BK15" s="26"/>
      <c r="BL15" s="26"/>
      <c r="BM15" s="60" t="s">
        <v>288</v>
      </c>
      <c r="BN15" s="23"/>
      <c r="BO15" s="23"/>
      <c r="BP15" s="23"/>
      <c r="BQ15" s="23" t="str">
        <f>TRIM($A7)</f>
        <v>DESARROLLO SOCIAL</v>
      </c>
      <c r="BR15" s="23"/>
      <c r="BS15" s="23"/>
    </row>
    <row r="16" spans="1:73" ht="29.25" customHeight="1" thickBot="1" x14ac:dyDescent="0.3">
      <c r="A16" s="13" t="s">
        <v>289</v>
      </c>
      <c r="B16" s="14" t="s">
        <v>42</v>
      </c>
      <c r="C16" s="24"/>
      <c r="D16" s="24"/>
      <c r="E16" s="24"/>
      <c r="F16" s="59"/>
      <c r="G16" s="24"/>
      <c r="H16" s="24"/>
      <c r="I16" s="24"/>
      <c r="J16" s="24"/>
      <c r="K16" s="94" t="s">
        <v>296</v>
      </c>
      <c r="L16" s="24"/>
      <c r="M16" s="24"/>
      <c r="N16" s="24"/>
      <c r="O16" s="24"/>
      <c r="P16" s="24"/>
      <c r="Q16" s="24"/>
      <c r="R16" s="24"/>
      <c r="S16" s="54" t="s">
        <v>297</v>
      </c>
      <c r="T16" s="24"/>
      <c r="U16" s="23"/>
      <c r="V16" s="24"/>
      <c r="W16" s="24"/>
      <c r="X16" s="24"/>
      <c r="Y16" s="54" t="s">
        <v>298</v>
      </c>
      <c r="Z16" s="70"/>
      <c r="AA16" s="23"/>
      <c r="AB16" s="26"/>
      <c r="AC16" s="26"/>
      <c r="AD16" s="26"/>
      <c r="AE16" s="26"/>
      <c r="AF16" s="26"/>
      <c r="AG16" s="21" t="s">
        <v>299</v>
      </c>
      <c r="AH16" s="26"/>
      <c r="AI16" s="26"/>
      <c r="AJ16" s="26"/>
      <c r="AK16" s="26"/>
      <c r="AL16" s="26"/>
      <c r="AM16" s="26"/>
      <c r="AN16" s="26"/>
      <c r="AO16" s="26"/>
      <c r="AP16" s="26"/>
      <c r="AQ16" s="14" t="s">
        <v>300</v>
      </c>
      <c r="AR16" s="26"/>
      <c r="AS16" s="26"/>
      <c r="AT16" s="26"/>
      <c r="AU16" s="26"/>
      <c r="AV16" s="26"/>
      <c r="AW16" s="26"/>
      <c r="AX16" s="26"/>
      <c r="AY16" s="26"/>
      <c r="AZ16" s="26"/>
      <c r="BA16" s="26"/>
      <c r="BB16" s="26"/>
      <c r="BC16" s="26"/>
      <c r="BD16" s="26"/>
      <c r="BE16" s="26"/>
      <c r="BF16" s="26"/>
      <c r="BG16" s="26"/>
      <c r="BH16" s="26"/>
      <c r="BI16" s="26"/>
      <c r="BJ16" s="26"/>
      <c r="BK16" s="26"/>
      <c r="BL16" s="26"/>
      <c r="BM16" s="60" t="s">
        <v>295</v>
      </c>
      <c r="BN16" s="23"/>
      <c r="BO16" s="23"/>
      <c r="BP16" s="23"/>
      <c r="BQ16" s="23" t="str">
        <f t="shared" ref="BQ16:BQ25" si="1">TRIM($A17)</f>
        <v>PRESIDENCIA DE LA REPÚBLICA</v>
      </c>
      <c r="BR16" s="23"/>
      <c r="BS16" s="23"/>
    </row>
    <row r="17" spans="1:71" ht="29.25" customHeight="1" thickBot="1" x14ac:dyDescent="0.3">
      <c r="A17" s="13" t="s">
        <v>904</v>
      </c>
      <c r="B17" s="14" t="s">
        <v>43</v>
      </c>
      <c r="C17" s="24"/>
      <c r="D17" s="24"/>
      <c r="E17" s="24"/>
      <c r="F17" s="59"/>
      <c r="G17" s="24"/>
      <c r="H17" s="24"/>
      <c r="I17" s="24"/>
      <c r="J17" s="102"/>
      <c r="K17" s="94" t="s">
        <v>303</v>
      </c>
      <c r="L17" s="24"/>
      <c r="M17" s="24"/>
      <c r="N17" s="24"/>
      <c r="O17" s="24"/>
      <c r="P17" s="24"/>
      <c r="Q17" s="24"/>
      <c r="R17" s="24"/>
      <c r="S17" s="54" t="s">
        <v>304</v>
      </c>
      <c r="T17" s="24"/>
      <c r="U17" s="23"/>
      <c r="V17" s="24"/>
      <c r="W17" s="24"/>
      <c r="X17" s="24"/>
      <c r="Y17" s="54" t="s">
        <v>305</v>
      </c>
      <c r="Z17" s="70"/>
      <c r="AA17" s="23"/>
      <c r="AB17" s="26"/>
      <c r="AC17" s="26"/>
      <c r="AD17" s="26"/>
      <c r="AE17" s="26"/>
      <c r="AF17" s="26"/>
      <c r="AG17" s="21" t="s">
        <v>306</v>
      </c>
      <c r="AH17" s="26"/>
      <c r="AI17" s="26"/>
      <c r="AJ17" s="26"/>
      <c r="AK17" s="26"/>
      <c r="AL17" s="26"/>
      <c r="AM17" s="26"/>
      <c r="AN17" s="26"/>
      <c r="AO17" s="26"/>
      <c r="AP17" s="26"/>
      <c r="AQ17" s="14" t="s">
        <v>307</v>
      </c>
      <c r="AR17" s="26"/>
      <c r="AS17" s="26"/>
      <c r="AT17" s="26"/>
      <c r="AU17" s="26"/>
      <c r="AV17" s="26"/>
      <c r="AW17" s="26"/>
      <c r="AX17" s="26"/>
      <c r="AY17" s="26"/>
      <c r="AZ17" s="26"/>
      <c r="BA17" s="26"/>
      <c r="BB17" s="26"/>
      <c r="BC17" s="26"/>
      <c r="BD17" s="26"/>
      <c r="BE17" s="26"/>
      <c r="BF17" s="26"/>
      <c r="BG17" s="26"/>
      <c r="BH17" s="26"/>
      <c r="BI17" s="26"/>
      <c r="BJ17" s="26"/>
      <c r="BK17" s="26"/>
      <c r="BL17" s="26"/>
      <c r="BM17" s="60" t="s">
        <v>301</v>
      </c>
      <c r="BN17" s="23"/>
      <c r="BO17" s="23"/>
      <c r="BP17" s="23"/>
      <c r="BQ17" s="23" t="str">
        <f t="shared" si="1"/>
        <v>RELACIONES EXTERIORES</v>
      </c>
      <c r="BR17" s="23"/>
      <c r="BS17" s="23"/>
    </row>
    <row r="18" spans="1:71" ht="29.25" customHeight="1" thickBot="1" x14ac:dyDescent="0.3">
      <c r="A18" s="13" t="s">
        <v>302</v>
      </c>
      <c r="B18" s="14" t="s">
        <v>44</v>
      </c>
      <c r="C18" s="24"/>
      <c r="D18" s="24"/>
      <c r="E18" s="24"/>
      <c r="F18" s="59"/>
      <c r="G18" s="24"/>
      <c r="H18" s="24"/>
      <c r="I18" s="24"/>
      <c r="J18" s="24"/>
      <c r="K18" s="94" t="s">
        <v>309</v>
      </c>
      <c r="L18" s="24"/>
      <c r="M18" s="24"/>
      <c r="N18" s="24"/>
      <c r="O18" s="24"/>
      <c r="P18" s="24"/>
      <c r="Q18" s="24"/>
      <c r="R18" s="24"/>
      <c r="S18" s="54" t="s">
        <v>310</v>
      </c>
      <c r="T18" s="24"/>
      <c r="U18" s="23"/>
      <c r="V18" s="24"/>
      <c r="W18" s="24"/>
      <c r="X18" s="24"/>
      <c r="Y18" s="54" t="s">
        <v>311</v>
      </c>
      <c r="Z18" s="70"/>
      <c r="AA18" s="23"/>
      <c r="AB18" s="26"/>
      <c r="AC18" s="26"/>
      <c r="AD18" s="26"/>
      <c r="AE18" s="26"/>
      <c r="AF18" s="26"/>
      <c r="AG18" s="37" t="s">
        <v>312</v>
      </c>
      <c r="AH18" s="26"/>
      <c r="AI18" s="26"/>
      <c r="AJ18" s="26"/>
      <c r="AK18" s="26"/>
      <c r="AL18" s="26"/>
      <c r="AM18" s="26"/>
      <c r="AN18" s="26"/>
      <c r="AO18" s="26"/>
      <c r="AP18" s="26"/>
      <c r="AQ18" s="14" t="s">
        <v>313</v>
      </c>
      <c r="AR18" s="26"/>
      <c r="AS18" s="26"/>
      <c r="AT18" s="26"/>
      <c r="AU18" s="26"/>
      <c r="AV18" s="26"/>
      <c r="AW18" s="26"/>
      <c r="AX18" s="26"/>
      <c r="AY18" s="26"/>
      <c r="AZ18" s="26"/>
      <c r="BA18" s="26"/>
      <c r="BB18" s="26"/>
      <c r="BC18" s="26"/>
      <c r="BD18" s="26"/>
      <c r="BE18" s="26"/>
      <c r="BF18" s="26"/>
      <c r="BG18" s="26"/>
      <c r="BH18" s="26"/>
      <c r="BI18" s="26"/>
      <c r="BJ18" s="26"/>
      <c r="BK18" s="26"/>
      <c r="BL18" s="26"/>
      <c r="BM18" s="36" t="s">
        <v>308</v>
      </c>
      <c r="BN18" s="23"/>
      <c r="BO18" s="23"/>
      <c r="BP18" s="23"/>
      <c r="BQ18" s="23" t="str">
        <f t="shared" si="1"/>
        <v>SALUD</v>
      </c>
      <c r="BR18" s="23"/>
      <c r="BS18" s="23"/>
    </row>
    <row r="19" spans="1:71" ht="29.25" customHeight="1" thickBot="1" x14ac:dyDescent="0.3">
      <c r="A19" s="13" t="s">
        <v>17</v>
      </c>
      <c r="B19" s="14" t="s">
        <v>45</v>
      </c>
      <c r="C19" s="24"/>
      <c r="D19" s="24"/>
      <c r="E19" s="24"/>
      <c r="F19" s="59"/>
      <c r="G19" s="24"/>
      <c r="H19" s="24"/>
      <c r="I19" s="24"/>
      <c r="J19" s="24"/>
      <c r="K19" s="13" t="s">
        <v>314</v>
      </c>
      <c r="L19" s="24"/>
      <c r="M19" s="24"/>
      <c r="N19" s="24"/>
      <c r="O19" s="24"/>
      <c r="P19" s="24"/>
      <c r="Q19" s="24"/>
      <c r="R19" s="24"/>
      <c r="S19" s="54" t="s">
        <v>315</v>
      </c>
      <c r="T19" s="24"/>
      <c r="U19" s="23"/>
      <c r="V19" s="24"/>
      <c r="W19" s="24"/>
      <c r="X19" s="24"/>
      <c r="Y19" s="59"/>
      <c r="Z19" s="59"/>
      <c r="AA19" s="23"/>
      <c r="AB19" s="26"/>
      <c r="AC19" s="26"/>
      <c r="AD19" s="26"/>
      <c r="AE19" s="26"/>
      <c r="AF19" s="26"/>
      <c r="AG19" s="21" t="s">
        <v>316</v>
      </c>
      <c r="AH19" s="26"/>
      <c r="AI19" s="26"/>
      <c r="AJ19" s="26"/>
      <c r="AK19" s="26"/>
      <c r="AL19" s="26"/>
      <c r="AM19" s="26"/>
      <c r="AN19" s="26"/>
      <c r="AO19" s="26"/>
      <c r="AP19" s="26"/>
      <c r="AQ19" s="14" t="s">
        <v>317</v>
      </c>
      <c r="AR19" s="26"/>
      <c r="AS19" s="26"/>
      <c r="AT19" s="26"/>
      <c r="AU19" s="26"/>
      <c r="AV19" s="26"/>
      <c r="AW19" s="26"/>
      <c r="AX19" s="26"/>
      <c r="AY19" s="26"/>
      <c r="AZ19" s="26"/>
      <c r="BA19" s="26"/>
      <c r="BB19" s="26"/>
      <c r="BC19" s="26"/>
      <c r="BD19" s="26"/>
      <c r="BE19" s="26"/>
      <c r="BF19" s="26"/>
      <c r="BG19" s="26"/>
      <c r="BH19" s="26"/>
      <c r="BI19" s="26"/>
      <c r="BJ19" s="26"/>
      <c r="BK19" s="26"/>
      <c r="BL19" s="26"/>
      <c r="BM19" s="23"/>
      <c r="BN19" s="23"/>
      <c r="BO19" s="23"/>
      <c r="BP19" s="23"/>
      <c r="BQ19" s="23" t="str">
        <f t="shared" si="1"/>
        <v>SECRETARÍA GENERAL DE GOBIERNO</v>
      </c>
      <c r="BR19" s="23"/>
      <c r="BS19" s="23"/>
    </row>
    <row r="20" spans="1:71" ht="29.25" customHeight="1" thickBot="1" x14ac:dyDescent="0.3">
      <c r="A20" s="13" t="s">
        <v>905</v>
      </c>
      <c r="B20" s="14" t="s">
        <v>46</v>
      </c>
      <c r="C20" s="24"/>
      <c r="D20" s="24"/>
      <c r="E20" s="24"/>
      <c r="F20" s="59"/>
      <c r="G20" s="24"/>
      <c r="H20" s="24"/>
      <c r="I20" s="24"/>
      <c r="J20" s="24"/>
      <c r="K20" s="13" t="s">
        <v>318</v>
      </c>
      <c r="L20" s="24"/>
      <c r="M20" s="24"/>
      <c r="N20" s="24"/>
      <c r="O20" s="24"/>
      <c r="P20" s="24"/>
      <c r="Q20" s="24"/>
      <c r="R20" s="24"/>
      <c r="S20" s="54" t="s">
        <v>319</v>
      </c>
      <c r="T20" s="24"/>
      <c r="U20" s="23"/>
      <c r="V20" s="24"/>
      <c r="W20" s="24"/>
      <c r="X20" s="24"/>
      <c r="Y20" s="59"/>
      <c r="Z20" s="59"/>
      <c r="AA20" s="23"/>
      <c r="AB20" s="26"/>
      <c r="AC20" s="26"/>
      <c r="AD20" s="26"/>
      <c r="AE20" s="26"/>
      <c r="AF20" s="26"/>
      <c r="AG20" s="21" t="s">
        <v>320</v>
      </c>
      <c r="AH20" s="26"/>
      <c r="AI20" s="26"/>
      <c r="AJ20" s="26"/>
      <c r="AK20" s="26"/>
      <c r="AL20" s="26"/>
      <c r="AM20" s="26"/>
      <c r="AN20" s="26"/>
      <c r="AO20" s="26"/>
      <c r="AP20" s="26"/>
      <c r="AQ20" s="14" t="s">
        <v>321</v>
      </c>
      <c r="AR20" s="26"/>
      <c r="AS20" s="26"/>
      <c r="AT20" s="26"/>
      <c r="AU20" s="26"/>
      <c r="AV20" s="26"/>
      <c r="AW20" s="26"/>
      <c r="AX20" s="26"/>
      <c r="AY20" s="26"/>
      <c r="AZ20" s="26"/>
      <c r="BA20" s="26"/>
      <c r="BB20" s="26"/>
      <c r="BC20" s="26"/>
      <c r="BD20" s="26"/>
      <c r="BE20" s="26"/>
      <c r="BF20" s="26"/>
      <c r="BG20" s="26"/>
      <c r="BH20" s="26"/>
      <c r="BI20" s="26"/>
      <c r="BJ20" s="26"/>
      <c r="BK20" s="26"/>
      <c r="BL20" s="26"/>
      <c r="BM20" s="23"/>
      <c r="BN20" s="23"/>
      <c r="BO20" s="23"/>
      <c r="BP20" s="23"/>
      <c r="BQ20" s="23" t="str">
        <f t="shared" si="1"/>
        <v>SECRETARÍA GENERAL DE LA PRESIDENCIA DE LA REPÚBLICA</v>
      </c>
      <c r="BR20" s="23"/>
      <c r="BS20" s="23"/>
    </row>
    <row r="21" spans="1:71" ht="29.25" customHeight="1" thickBot="1" x14ac:dyDescent="0.3">
      <c r="A21" s="13" t="s">
        <v>906</v>
      </c>
      <c r="B21" s="14" t="s">
        <v>47</v>
      </c>
      <c r="C21" s="24"/>
      <c r="D21" s="24"/>
      <c r="E21" s="24"/>
      <c r="F21" s="59"/>
      <c r="G21" s="24"/>
      <c r="H21" s="24"/>
      <c r="I21" s="24"/>
      <c r="J21" s="24"/>
      <c r="K21" s="13" t="s">
        <v>322</v>
      </c>
      <c r="L21" s="24"/>
      <c r="M21" s="24"/>
      <c r="N21" s="24"/>
      <c r="O21" s="24"/>
      <c r="P21" s="24"/>
      <c r="Q21" s="24"/>
      <c r="R21" s="24"/>
      <c r="S21" s="54" t="s">
        <v>323</v>
      </c>
      <c r="T21" s="24"/>
      <c r="U21" s="23"/>
      <c r="V21" s="24"/>
      <c r="W21" s="24"/>
      <c r="X21" s="24"/>
      <c r="Y21" s="59"/>
      <c r="Z21" s="59"/>
      <c r="AA21" s="23"/>
      <c r="AB21" s="26"/>
      <c r="AC21" s="26"/>
      <c r="AD21" s="26"/>
      <c r="AE21" s="26"/>
      <c r="AF21" s="26"/>
      <c r="AG21" s="21" t="s">
        <v>324</v>
      </c>
      <c r="AH21" s="26"/>
      <c r="AI21" s="26"/>
      <c r="AJ21" s="26"/>
      <c r="AK21" s="26"/>
      <c r="AL21" s="26"/>
      <c r="AM21" s="26"/>
      <c r="AN21" s="26"/>
      <c r="AO21" s="26"/>
      <c r="AP21" s="26"/>
      <c r="AQ21" s="14" t="s">
        <v>325</v>
      </c>
      <c r="AR21" s="26"/>
      <c r="AS21" s="26"/>
      <c r="AT21" s="26"/>
      <c r="AU21" s="26"/>
      <c r="AV21" s="26"/>
      <c r="AW21" s="26"/>
      <c r="AX21" s="26"/>
      <c r="AY21" s="26"/>
      <c r="AZ21" s="26"/>
      <c r="BA21" s="26"/>
      <c r="BB21" s="26"/>
      <c r="BC21" s="26"/>
      <c r="BD21" s="26"/>
      <c r="BE21" s="26"/>
      <c r="BF21" s="26"/>
      <c r="BG21" s="26"/>
      <c r="BH21" s="26"/>
      <c r="BI21" s="26"/>
      <c r="BJ21" s="26"/>
      <c r="BK21" s="26"/>
      <c r="BL21" s="26"/>
      <c r="BM21" s="23"/>
      <c r="BN21" s="23"/>
      <c r="BO21" s="23"/>
      <c r="BP21" s="23"/>
      <c r="BQ21" s="23" t="str">
        <f t="shared" si="1"/>
        <v>MUJER Y LA EQUIDAD DE GÉNERO</v>
      </c>
      <c r="BR21" s="23"/>
      <c r="BS21" s="23"/>
    </row>
    <row r="22" spans="1:71" ht="29.25" customHeight="1" thickBot="1" x14ac:dyDescent="0.3">
      <c r="A22" s="13" t="s">
        <v>1110</v>
      </c>
      <c r="B22" s="14" t="s">
        <v>48</v>
      </c>
      <c r="C22" s="24"/>
      <c r="D22" s="24"/>
      <c r="E22" s="24"/>
      <c r="F22" s="59"/>
      <c r="G22" s="24"/>
      <c r="H22" s="24"/>
      <c r="I22" s="24"/>
      <c r="J22" s="24"/>
      <c r="K22" s="13" t="s">
        <v>899</v>
      </c>
      <c r="L22" s="24"/>
      <c r="M22" s="24"/>
      <c r="N22" s="24"/>
      <c r="O22" s="24"/>
      <c r="P22" s="24"/>
      <c r="Q22" s="24"/>
      <c r="R22" s="24"/>
      <c r="S22" s="54" t="s">
        <v>326</v>
      </c>
      <c r="T22" s="24"/>
      <c r="U22" s="23"/>
      <c r="V22" s="24"/>
      <c r="W22" s="24"/>
      <c r="X22" s="24"/>
      <c r="Y22" s="59"/>
      <c r="Z22" s="59"/>
      <c r="AA22" s="23"/>
      <c r="AB22" s="26"/>
      <c r="AC22" s="26"/>
      <c r="AD22" s="26"/>
      <c r="AE22" s="26"/>
      <c r="AF22" s="26"/>
      <c r="AG22" s="21" t="s">
        <v>327</v>
      </c>
      <c r="AH22" s="26"/>
      <c r="AI22" s="26"/>
      <c r="AJ22" s="26"/>
      <c r="AK22" s="26"/>
      <c r="AL22" s="26"/>
      <c r="AM22" s="26"/>
      <c r="AN22" s="26"/>
      <c r="AO22" s="26"/>
      <c r="AP22" s="26"/>
      <c r="AQ22" s="14" t="s">
        <v>328</v>
      </c>
      <c r="AR22" s="26"/>
      <c r="AS22" s="26"/>
      <c r="AT22" s="26"/>
      <c r="AU22" s="26"/>
      <c r="AV22" s="26"/>
      <c r="AW22" s="26"/>
      <c r="AX22" s="26"/>
      <c r="AY22" s="26"/>
      <c r="AZ22" s="26"/>
      <c r="BA22" s="26"/>
      <c r="BB22" s="26"/>
      <c r="BC22" s="26"/>
      <c r="BD22" s="26"/>
      <c r="BE22" s="26"/>
      <c r="BF22" s="26"/>
      <c r="BG22" s="26"/>
      <c r="BH22" s="26"/>
      <c r="BI22" s="26"/>
      <c r="BJ22" s="26"/>
      <c r="BK22" s="26"/>
      <c r="BL22" s="26"/>
      <c r="BM22" s="23"/>
      <c r="BN22" s="23"/>
      <c r="BO22" s="23"/>
      <c r="BP22" s="23"/>
      <c r="BQ22" s="23" t="str">
        <f t="shared" si="1"/>
        <v>TRABAJO Y PREVISIÓN SOCIAL</v>
      </c>
      <c r="BR22" s="23"/>
      <c r="BS22" s="23"/>
    </row>
    <row r="23" spans="1:71" ht="29.25" customHeight="1" thickBot="1" x14ac:dyDescent="0.3">
      <c r="A23" s="13" t="s">
        <v>21</v>
      </c>
      <c r="B23" s="14" t="s">
        <v>49</v>
      </c>
      <c r="C23" s="24"/>
      <c r="D23" s="24"/>
      <c r="E23" s="24"/>
      <c r="F23" s="59"/>
      <c r="G23" s="24"/>
      <c r="H23" s="24"/>
      <c r="I23" s="24"/>
      <c r="J23" s="24"/>
      <c r="K23" s="13" t="s">
        <v>330</v>
      </c>
      <c r="L23" s="24"/>
      <c r="M23" s="24"/>
      <c r="N23" s="24"/>
      <c r="O23" s="24"/>
      <c r="P23" s="24"/>
      <c r="Q23" s="24"/>
      <c r="R23" s="24"/>
      <c r="S23" s="54" t="s">
        <v>331</v>
      </c>
      <c r="T23" s="24"/>
      <c r="U23" s="23"/>
      <c r="V23" s="24"/>
      <c r="W23" s="24"/>
      <c r="X23" s="24"/>
      <c r="Y23" s="59"/>
      <c r="Z23" s="59"/>
      <c r="AA23" s="23"/>
      <c r="AB23" s="26"/>
      <c r="AC23" s="26"/>
      <c r="AD23" s="26"/>
      <c r="AE23" s="26"/>
      <c r="AF23" s="26"/>
      <c r="AG23" s="21" t="s">
        <v>332</v>
      </c>
      <c r="AH23" s="26"/>
      <c r="AI23" s="26"/>
      <c r="AJ23" s="26"/>
      <c r="AK23" s="26"/>
      <c r="AL23" s="26"/>
      <c r="AM23" s="26"/>
      <c r="AN23" s="26"/>
      <c r="AO23" s="26"/>
      <c r="AP23" s="26"/>
      <c r="AQ23" s="14" t="s">
        <v>333</v>
      </c>
      <c r="AR23" s="26"/>
      <c r="AS23" s="26"/>
      <c r="AT23" s="26"/>
      <c r="AU23" s="26"/>
      <c r="AV23" s="26"/>
      <c r="AW23" s="26"/>
      <c r="AX23" s="26"/>
      <c r="AY23" s="26"/>
      <c r="AZ23" s="26"/>
      <c r="BA23" s="26"/>
      <c r="BB23" s="26"/>
      <c r="BC23" s="26"/>
      <c r="BD23" s="26"/>
      <c r="BE23" s="26"/>
      <c r="BF23" s="26"/>
      <c r="BG23" s="26"/>
      <c r="BH23" s="26"/>
      <c r="BI23" s="26"/>
      <c r="BJ23" s="26"/>
      <c r="BK23" s="26"/>
      <c r="BL23" s="26"/>
      <c r="BM23" s="23"/>
      <c r="BN23" s="23"/>
      <c r="BO23" s="23"/>
      <c r="BP23" s="23"/>
      <c r="BQ23" s="23" t="str">
        <f t="shared" si="1"/>
        <v>TRANSPORTES Y TELECOMUNICACIONES</v>
      </c>
      <c r="BR23" s="23"/>
      <c r="BS23" s="23"/>
    </row>
    <row r="24" spans="1:71" ht="29.25" customHeight="1" thickBot="1" x14ac:dyDescent="0.3">
      <c r="A24" s="13" t="s">
        <v>329</v>
      </c>
      <c r="B24" s="14" t="s">
        <v>50</v>
      </c>
      <c r="C24" s="24"/>
      <c r="D24" s="24"/>
      <c r="E24" s="24"/>
      <c r="F24" s="59"/>
      <c r="G24" s="24"/>
      <c r="H24" s="24"/>
      <c r="I24" s="24"/>
      <c r="J24" s="24"/>
      <c r="K24" s="13" t="s">
        <v>967</v>
      </c>
      <c r="L24" s="24"/>
      <c r="M24" s="24"/>
      <c r="N24" s="24"/>
      <c r="O24" s="24"/>
      <c r="P24" s="24"/>
      <c r="Q24" s="24"/>
      <c r="R24" s="24"/>
      <c r="S24" s="54" t="s">
        <v>334</v>
      </c>
      <c r="T24" s="24"/>
      <c r="U24" s="23"/>
      <c r="V24" s="24"/>
      <c r="W24" s="24"/>
      <c r="X24" s="24"/>
      <c r="Y24" s="59"/>
      <c r="Z24" s="59"/>
      <c r="AA24" s="23"/>
      <c r="AB24" s="26"/>
      <c r="AC24" s="26"/>
      <c r="AD24" s="26"/>
      <c r="AE24" s="26"/>
      <c r="AF24" s="26"/>
      <c r="AG24" s="21" t="s">
        <v>335</v>
      </c>
      <c r="AH24" s="26"/>
      <c r="AI24" s="26"/>
      <c r="AJ24" s="26"/>
      <c r="AK24" s="26"/>
      <c r="AL24" s="26"/>
      <c r="AM24" s="26"/>
      <c r="AN24" s="26"/>
      <c r="AO24" s="26"/>
      <c r="AP24" s="26"/>
      <c r="AQ24" s="14" t="s">
        <v>336</v>
      </c>
      <c r="AR24" s="26"/>
      <c r="AS24" s="26"/>
      <c r="AT24" s="26"/>
      <c r="AU24" s="26"/>
      <c r="AV24" s="26"/>
      <c r="AW24" s="26"/>
      <c r="AX24" s="26"/>
      <c r="AY24" s="26"/>
      <c r="AZ24" s="26"/>
      <c r="BA24" s="26"/>
      <c r="BB24" s="26"/>
      <c r="BC24" s="26"/>
      <c r="BD24" s="26"/>
      <c r="BE24" s="26"/>
      <c r="BF24" s="26"/>
      <c r="BG24" s="26"/>
      <c r="BH24" s="26"/>
      <c r="BI24" s="26"/>
      <c r="BJ24" s="26"/>
      <c r="BK24" s="26"/>
      <c r="BL24" s="26"/>
      <c r="BM24" s="23"/>
      <c r="BN24" s="23"/>
      <c r="BO24" s="23"/>
      <c r="BP24" s="23"/>
      <c r="BQ24" s="23" t="str">
        <f t="shared" si="1"/>
        <v>VIVIENDA Y URBANISMO</v>
      </c>
      <c r="BR24" s="23"/>
      <c r="BS24" s="23"/>
    </row>
    <row r="25" spans="1:71" ht="29.25" customHeight="1" thickBot="1" x14ac:dyDescent="0.3">
      <c r="A25" s="13" t="s">
        <v>23</v>
      </c>
      <c r="B25" s="14" t="s">
        <v>51</v>
      </c>
      <c r="C25" s="24"/>
      <c r="D25" s="24"/>
      <c r="E25" s="24"/>
      <c r="F25" s="59"/>
      <c r="G25" s="24"/>
      <c r="H25" s="24"/>
      <c r="I25" s="24"/>
      <c r="J25" s="24"/>
      <c r="K25" s="13" t="s">
        <v>968</v>
      </c>
      <c r="L25" s="24"/>
      <c r="M25" s="24"/>
      <c r="N25" s="24"/>
      <c r="O25" s="24"/>
      <c r="P25" s="24"/>
      <c r="Q25" s="24"/>
      <c r="R25" s="24"/>
      <c r="S25" s="54" t="s">
        <v>337</v>
      </c>
      <c r="T25" s="24"/>
      <c r="U25" s="23"/>
      <c r="V25" s="24"/>
      <c r="W25" s="24"/>
      <c r="X25" s="24"/>
      <c r="Y25" s="59"/>
      <c r="Z25" s="59"/>
      <c r="AA25" s="23"/>
      <c r="AB25" s="26"/>
      <c r="AC25" s="26"/>
      <c r="AD25" s="26"/>
      <c r="AE25" s="26"/>
      <c r="AF25" s="26"/>
      <c r="AG25" s="21" t="s">
        <v>338</v>
      </c>
      <c r="AH25" s="26"/>
      <c r="AI25" s="26"/>
      <c r="AJ25" s="26"/>
      <c r="AK25" s="26"/>
      <c r="AL25" s="26"/>
      <c r="AM25" s="26"/>
      <c r="AN25" s="26"/>
      <c r="AO25" s="26"/>
      <c r="AP25" s="26"/>
      <c r="AQ25" s="14" t="s">
        <v>339</v>
      </c>
      <c r="AR25" s="26"/>
      <c r="AS25" s="26"/>
      <c r="AT25" s="26"/>
      <c r="AU25" s="26"/>
      <c r="AV25" s="26"/>
      <c r="AW25" s="26"/>
      <c r="AX25" s="26"/>
      <c r="AY25" s="26"/>
      <c r="AZ25" s="26"/>
      <c r="BA25" s="26"/>
      <c r="BB25" s="26"/>
      <c r="BC25" s="26"/>
      <c r="BD25" s="26"/>
      <c r="BE25" s="26"/>
      <c r="BF25" s="26"/>
      <c r="BG25" s="26"/>
      <c r="BH25" s="26"/>
      <c r="BI25" s="26"/>
      <c r="BJ25" s="26"/>
      <c r="BK25" s="26"/>
      <c r="BL25" s="26"/>
      <c r="BM25" s="23"/>
      <c r="BN25" s="23"/>
      <c r="BO25" s="23"/>
      <c r="BP25" s="23"/>
      <c r="BQ25" s="23" t="str">
        <f t="shared" si="1"/>
        <v>EMPRESAS ESTADO</v>
      </c>
      <c r="BR25" s="23"/>
      <c r="BS25" s="23"/>
    </row>
    <row r="26" spans="1:71" ht="29.25" customHeight="1" thickBot="1" x14ac:dyDescent="0.3">
      <c r="A26" s="23" t="s">
        <v>1</v>
      </c>
      <c r="B26" s="14" t="s">
        <v>52</v>
      </c>
      <c r="C26" s="24"/>
      <c r="D26" s="24"/>
      <c r="E26" s="24"/>
      <c r="F26" s="24"/>
      <c r="G26" s="24"/>
      <c r="H26" s="24"/>
      <c r="I26" s="24"/>
      <c r="J26" s="24"/>
      <c r="K26" s="13" t="s">
        <v>397</v>
      </c>
      <c r="L26" s="24"/>
      <c r="M26" s="24"/>
      <c r="N26" s="24"/>
      <c r="O26" s="24"/>
      <c r="P26" s="24"/>
      <c r="Q26" s="24"/>
      <c r="R26" s="24"/>
      <c r="S26" s="54" t="s">
        <v>340</v>
      </c>
      <c r="T26" s="24"/>
      <c r="U26" s="23"/>
      <c r="V26" s="24"/>
      <c r="W26" s="24"/>
      <c r="X26" s="24"/>
      <c r="Y26" s="59"/>
      <c r="Z26" s="59"/>
      <c r="AA26" s="23"/>
      <c r="AB26" s="26"/>
      <c r="AC26" s="26"/>
      <c r="AD26" s="26"/>
      <c r="AE26" s="26"/>
      <c r="AF26" s="26"/>
      <c r="AG26" s="21" t="s">
        <v>341</v>
      </c>
      <c r="AH26" s="26"/>
      <c r="AI26" s="26"/>
      <c r="AJ26" s="26"/>
      <c r="AK26" s="26"/>
      <c r="AL26" s="26"/>
      <c r="AM26" s="26"/>
      <c r="AN26" s="26"/>
      <c r="AO26" s="26"/>
      <c r="AP26" s="26"/>
      <c r="AQ26" s="14" t="s">
        <v>342</v>
      </c>
      <c r="AR26" s="26"/>
      <c r="AS26" s="26"/>
      <c r="AT26" s="26"/>
      <c r="AU26" s="26"/>
      <c r="AV26" s="26"/>
      <c r="AW26" s="26"/>
      <c r="AX26" s="26"/>
      <c r="AY26" s="26"/>
      <c r="AZ26" s="26"/>
      <c r="BA26" s="26"/>
      <c r="BB26" s="26"/>
      <c r="BC26" s="26"/>
      <c r="BD26" s="26"/>
      <c r="BE26" s="26"/>
      <c r="BF26" s="26"/>
      <c r="BG26" s="26"/>
      <c r="BH26" s="26"/>
      <c r="BI26" s="26"/>
      <c r="BJ26" s="26"/>
      <c r="BK26" s="26"/>
      <c r="BL26" s="26"/>
      <c r="BM26" s="23"/>
      <c r="BN26" s="23"/>
      <c r="BO26" s="23"/>
      <c r="BP26" s="23"/>
      <c r="BQ26" s="23" t="e">
        <f>TRIM(#REF!)</f>
        <v>#REF!</v>
      </c>
      <c r="BR26" s="23"/>
      <c r="BS26" s="23"/>
    </row>
    <row r="27" spans="1:71" ht="29.25" customHeight="1" thickBot="1" x14ac:dyDescent="0.3">
      <c r="A27" s="23"/>
      <c r="B27" s="14" t="s">
        <v>53</v>
      </c>
      <c r="C27" s="24"/>
      <c r="D27" s="24"/>
      <c r="E27" s="24"/>
      <c r="F27" s="24"/>
      <c r="G27" s="24"/>
      <c r="H27" s="24"/>
      <c r="I27" s="24"/>
      <c r="J27" s="24"/>
      <c r="L27" s="24"/>
      <c r="M27" s="24"/>
      <c r="N27" s="24"/>
      <c r="O27" s="24"/>
      <c r="P27" s="24"/>
      <c r="Q27" s="24"/>
      <c r="R27" s="24"/>
      <c r="S27" s="54" t="s">
        <v>343</v>
      </c>
      <c r="T27" s="24"/>
      <c r="U27" s="23"/>
      <c r="V27" s="24"/>
      <c r="W27" s="24"/>
      <c r="X27" s="24"/>
      <c r="Y27" s="59"/>
      <c r="Z27" s="59"/>
      <c r="AA27" s="23"/>
      <c r="AB27" s="26"/>
      <c r="AC27" s="26"/>
      <c r="AD27" s="26"/>
      <c r="AE27" s="26"/>
      <c r="AF27" s="26"/>
      <c r="AG27" s="21" t="s">
        <v>344</v>
      </c>
      <c r="AH27" s="26"/>
      <c r="AI27" s="26"/>
      <c r="AJ27" s="26"/>
      <c r="AK27" s="26"/>
      <c r="AL27" s="26"/>
      <c r="AM27" s="26"/>
      <c r="AN27" s="26"/>
      <c r="AO27" s="26"/>
      <c r="AP27" s="26"/>
      <c r="AQ27" s="14" t="s">
        <v>345</v>
      </c>
      <c r="AR27" s="26"/>
      <c r="AS27" s="26"/>
      <c r="AT27" s="26"/>
      <c r="AU27" s="26"/>
      <c r="AV27" s="26"/>
      <c r="AW27" s="26"/>
      <c r="AX27" s="26"/>
      <c r="AY27" s="26"/>
      <c r="AZ27" s="26"/>
      <c r="BA27" s="26"/>
      <c r="BB27" s="26"/>
      <c r="BC27" s="26"/>
      <c r="BD27" s="26"/>
      <c r="BE27" s="26"/>
      <c r="BF27" s="26"/>
      <c r="BG27" s="26"/>
      <c r="BH27" s="26"/>
      <c r="BI27" s="26"/>
      <c r="BJ27" s="26"/>
      <c r="BK27" s="26"/>
      <c r="BL27" s="26"/>
      <c r="BM27" s="23"/>
      <c r="BN27" s="23"/>
      <c r="BO27" s="23"/>
      <c r="BP27" s="23"/>
      <c r="BQ27" s="23" t="str">
        <f>TRIM($A27)</f>
        <v/>
      </c>
      <c r="BR27" s="23"/>
      <c r="BS27" s="23"/>
    </row>
    <row r="28" spans="1:71" ht="29.25" customHeight="1" thickBot="1" x14ac:dyDescent="0.3">
      <c r="A28" s="23"/>
      <c r="B28" s="14" t="s">
        <v>54</v>
      </c>
      <c r="C28" s="24"/>
      <c r="D28" s="24"/>
      <c r="E28" s="24"/>
      <c r="F28" s="24"/>
      <c r="G28" s="24"/>
      <c r="H28" s="24"/>
      <c r="I28" s="24"/>
      <c r="J28" s="24"/>
      <c r="L28" s="24"/>
      <c r="M28" s="24"/>
      <c r="N28" s="24"/>
      <c r="O28" s="24"/>
      <c r="P28" s="24"/>
      <c r="Q28" s="24"/>
      <c r="R28" s="24"/>
      <c r="S28" s="54" t="s">
        <v>346</v>
      </c>
      <c r="T28" s="24"/>
      <c r="U28" s="23"/>
      <c r="V28" s="24"/>
      <c r="W28" s="24"/>
      <c r="X28" s="24"/>
      <c r="Y28" s="59"/>
      <c r="Z28" s="59"/>
      <c r="AA28" s="23"/>
      <c r="AB28" s="26"/>
      <c r="AC28" s="26"/>
      <c r="AD28" s="26"/>
      <c r="AE28" s="26"/>
      <c r="AF28" s="26"/>
      <c r="AG28" s="21" t="s">
        <v>347</v>
      </c>
      <c r="AH28" s="26"/>
      <c r="AI28" s="26"/>
      <c r="AJ28" s="26"/>
      <c r="AK28" s="26"/>
      <c r="AL28" s="26"/>
      <c r="AM28" s="26"/>
      <c r="AN28" s="26"/>
      <c r="AO28" s="26"/>
      <c r="AP28" s="26"/>
      <c r="AQ28" s="14" t="s">
        <v>348</v>
      </c>
      <c r="AR28" s="26"/>
      <c r="AS28" s="26"/>
      <c r="AT28" s="26"/>
      <c r="AU28" s="26"/>
      <c r="AV28" s="26"/>
      <c r="AW28" s="26"/>
      <c r="AX28" s="26"/>
      <c r="AY28" s="26"/>
      <c r="AZ28" s="26"/>
      <c r="BA28" s="26"/>
      <c r="BB28" s="26"/>
      <c r="BC28" s="26"/>
      <c r="BD28" s="26"/>
      <c r="BE28" s="26"/>
      <c r="BF28" s="26"/>
      <c r="BG28" s="26"/>
      <c r="BH28" s="26"/>
      <c r="BI28" s="26"/>
      <c r="BJ28" s="26"/>
      <c r="BK28" s="26"/>
      <c r="BL28" s="26"/>
      <c r="BM28" s="23"/>
      <c r="BN28" s="23"/>
      <c r="BO28" s="23"/>
      <c r="BP28" s="23"/>
      <c r="BQ28" s="23"/>
      <c r="BR28" s="23"/>
      <c r="BS28" s="23"/>
    </row>
    <row r="29" spans="1:71" ht="29.25" customHeight="1" thickBot="1" x14ac:dyDescent="0.3">
      <c r="A29" s="23"/>
      <c r="B29" s="14" t="s">
        <v>55</v>
      </c>
      <c r="C29" s="24"/>
      <c r="D29" s="24"/>
      <c r="E29" s="24"/>
      <c r="F29" s="24"/>
      <c r="G29" s="24"/>
      <c r="H29" s="24"/>
      <c r="I29" s="24"/>
      <c r="J29" s="24"/>
      <c r="L29" s="24"/>
      <c r="M29" s="24"/>
      <c r="N29" s="24"/>
      <c r="O29" s="24"/>
      <c r="P29" s="24"/>
      <c r="Q29" s="24"/>
      <c r="R29" s="24"/>
      <c r="S29" s="54" t="s">
        <v>349</v>
      </c>
      <c r="T29" s="24"/>
      <c r="U29" s="23"/>
      <c r="V29" s="24"/>
      <c r="W29" s="24"/>
      <c r="X29" s="24"/>
      <c r="Y29" s="59"/>
      <c r="Z29" s="59"/>
      <c r="AA29" s="23"/>
      <c r="AB29" s="26"/>
      <c r="AC29" s="26"/>
      <c r="AD29" s="26"/>
      <c r="AE29" s="26"/>
      <c r="AF29" s="26"/>
      <c r="AG29" s="21" t="s">
        <v>350</v>
      </c>
      <c r="AH29" s="26"/>
      <c r="AI29" s="26"/>
      <c r="AJ29" s="26"/>
      <c r="AK29" s="26"/>
      <c r="AL29" s="26"/>
      <c r="AM29" s="26"/>
      <c r="AN29" s="26"/>
      <c r="AO29" s="26"/>
      <c r="AP29" s="26"/>
      <c r="AQ29" s="14" t="s">
        <v>351</v>
      </c>
      <c r="AR29" s="26"/>
      <c r="AS29" s="26"/>
      <c r="AT29" s="26"/>
      <c r="AU29" s="26"/>
      <c r="AV29" s="26"/>
      <c r="AW29" s="26"/>
      <c r="AX29" s="26"/>
      <c r="AY29" s="26"/>
      <c r="AZ29" s="26"/>
      <c r="BA29" s="26"/>
      <c r="BB29" s="26"/>
      <c r="BC29" s="26"/>
      <c r="BD29" s="26"/>
      <c r="BE29" s="26"/>
      <c r="BF29" s="26"/>
      <c r="BG29" s="26"/>
      <c r="BH29" s="26"/>
      <c r="BI29" s="26"/>
      <c r="BJ29" s="26"/>
      <c r="BK29" s="26"/>
      <c r="BL29" s="26"/>
      <c r="BM29" s="23"/>
      <c r="BN29" s="23"/>
      <c r="BO29" s="23"/>
      <c r="BP29" s="23"/>
      <c r="BQ29" s="23"/>
      <c r="BR29" s="23"/>
      <c r="BS29" s="23"/>
    </row>
    <row r="30" spans="1:71" ht="29.25" customHeight="1" thickBot="1" x14ac:dyDescent="0.3">
      <c r="A30" s="23"/>
      <c r="B30" s="14" t="s">
        <v>56</v>
      </c>
      <c r="C30" s="24"/>
      <c r="D30" s="24"/>
      <c r="E30" s="24"/>
      <c r="F30" s="24"/>
      <c r="G30" s="24"/>
      <c r="H30" s="24"/>
      <c r="I30" s="24"/>
      <c r="J30" s="24"/>
      <c r="L30" s="24"/>
      <c r="M30" s="24"/>
      <c r="N30" s="24"/>
      <c r="O30" s="24"/>
      <c r="P30" s="24"/>
      <c r="Q30" s="24"/>
      <c r="R30" s="24"/>
      <c r="S30" s="54" t="s">
        <v>352</v>
      </c>
      <c r="T30" s="24"/>
      <c r="U30" s="24"/>
      <c r="V30" s="24"/>
      <c r="W30" s="24"/>
      <c r="X30" s="24"/>
      <c r="Y30" s="59"/>
      <c r="Z30" s="59"/>
      <c r="AA30" s="23"/>
      <c r="AB30" s="26"/>
      <c r="AC30" s="26"/>
      <c r="AD30" s="26"/>
      <c r="AE30" s="26"/>
      <c r="AF30" s="26"/>
      <c r="AG30" s="21" t="s">
        <v>353</v>
      </c>
      <c r="AH30" s="26"/>
      <c r="AI30" s="26"/>
      <c r="AJ30" s="26"/>
      <c r="AK30" s="26"/>
      <c r="AL30" s="26"/>
      <c r="AM30" s="26"/>
      <c r="AN30" s="26"/>
      <c r="AO30" s="26"/>
      <c r="AP30" s="26"/>
      <c r="AQ30" s="14" t="s">
        <v>354</v>
      </c>
      <c r="AR30" s="26"/>
      <c r="AS30" s="26"/>
      <c r="AT30" s="26"/>
      <c r="AU30" s="26"/>
      <c r="AV30" s="26"/>
      <c r="AW30" s="26"/>
      <c r="AX30" s="26"/>
      <c r="AY30" s="26"/>
      <c r="AZ30" s="26"/>
      <c r="BA30" s="26"/>
      <c r="BB30" s="26"/>
      <c r="BC30" s="26"/>
      <c r="BD30" s="26"/>
      <c r="BE30" s="26"/>
      <c r="BF30" s="26"/>
      <c r="BG30" s="26"/>
      <c r="BH30" s="26"/>
      <c r="BI30" s="26"/>
      <c r="BJ30" s="26"/>
      <c r="BK30" s="26"/>
      <c r="BL30" s="26"/>
      <c r="BM30" s="23"/>
      <c r="BN30" s="23"/>
      <c r="BO30" s="23"/>
      <c r="BP30" s="23"/>
      <c r="BQ30" s="23"/>
      <c r="BR30" s="23"/>
      <c r="BS30" s="23"/>
    </row>
    <row r="31" spans="1:71" ht="29.25" customHeight="1" thickBot="1" x14ac:dyDescent="0.3">
      <c r="A31" s="23"/>
      <c r="B31" s="14" t="s">
        <v>57</v>
      </c>
      <c r="C31" s="24"/>
      <c r="D31" s="24"/>
      <c r="E31" s="24"/>
      <c r="F31" s="24"/>
      <c r="G31" s="24"/>
      <c r="H31" s="24"/>
      <c r="I31" s="24"/>
      <c r="J31" s="24"/>
      <c r="L31" s="24"/>
      <c r="M31" s="24"/>
      <c r="N31" s="24"/>
      <c r="O31" s="24"/>
      <c r="P31" s="24"/>
      <c r="Q31" s="24"/>
      <c r="R31" s="24"/>
      <c r="S31" s="54" t="s">
        <v>355</v>
      </c>
      <c r="T31" s="24"/>
      <c r="U31" s="24"/>
      <c r="V31" s="24"/>
      <c r="W31" s="24"/>
      <c r="X31" s="24"/>
      <c r="Y31" s="59"/>
      <c r="Z31" s="59"/>
      <c r="AA31" s="23"/>
      <c r="AB31" s="26"/>
      <c r="AC31" s="26"/>
      <c r="AD31" s="26"/>
      <c r="AE31" s="26"/>
      <c r="AF31" s="26"/>
      <c r="AG31" s="21" t="s">
        <v>356</v>
      </c>
      <c r="AH31" s="26"/>
      <c r="AI31" s="26"/>
      <c r="AJ31" s="26"/>
      <c r="AK31" s="26"/>
      <c r="AL31" s="26"/>
      <c r="AM31" s="26"/>
      <c r="AN31" s="26"/>
      <c r="AO31" s="26"/>
      <c r="AP31" s="26"/>
      <c r="AQ31" s="14" t="s">
        <v>357</v>
      </c>
      <c r="AR31" s="26"/>
      <c r="AS31" s="26"/>
      <c r="AT31" s="26"/>
      <c r="AU31" s="26"/>
      <c r="AV31" s="26"/>
      <c r="AW31" s="26"/>
      <c r="AX31" s="26"/>
      <c r="AY31" s="26"/>
      <c r="AZ31" s="26"/>
      <c r="BA31" s="26"/>
      <c r="BB31" s="26"/>
      <c r="BC31" s="26"/>
      <c r="BD31" s="26"/>
      <c r="BE31" s="26"/>
      <c r="BF31" s="26"/>
      <c r="BG31" s="26"/>
      <c r="BH31" s="26"/>
      <c r="BI31" s="26"/>
      <c r="BJ31" s="26"/>
      <c r="BK31" s="26"/>
      <c r="BL31" s="26"/>
      <c r="BM31" s="23"/>
      <c r="BN31" s="23"/>
      <c r="BO31" s="23"/>
      <c r="BP31" s="23"/>
      <c r="BQ31" s="23"/>
      <c r="BR31" s="23"/>
      <c r="BS31" s="23"/>
    </row>
    <row r="32" spans="1:71" ht="29.25" customHeight="1" thickBot="1" x14ac:dyDescent="0.3">
      <c r="A32" s="23"/>
      <c r="B32" s="14" t="s">
        <v>58</v>
      </c>
      <c r="C32" s="24"/>
      <c r="D32" s="24"/>
      <c r="E32" s="24"/>
      <c r="F32" s="24"/>
      <c r="G32" s="24"/>
      <c r="H32" s="24"/>
      <c r="I32" s="24"/>
      <c r="J32" s="24"/>
      <c r="L32" s="24"/>
      <c r="M32" s="24"/>
      <c r="N32" s="24"/>
      <c r="O32" s="24"/>
      <c r="P32" s="24"/>
      <c r="Q32" s="24"/>
      <c r="R32" s="24"/>
      <c r="S32" s="54" t="s">
        <v>358</v>
      </c>
      <c r="T32" s="24"/>
      <c r="U32" s="24"/>
      <c r="V32" s="24"/>
      <c r="W32" s="24"/>
      <c r="X32" s="24"/>
      <c r="Y32" s="59"/>
      <c r="Z32" s="59"/>
      <c r="AA32" s="23"/>
      <c r="AB32" s="26"/>
      <c r="AC32" s="26"/>
      <c r="AD32" s="26"/>
      <c r="AE32" s="26"/>
      <c r="AF32" s="26"/>
      <c r="AG32" s="21" t="s">
        <v>359</v>
      </c>
      <c r="AH32" s="26"/>
      <c r="AI32" s="26"/>
      <c r="AJ32" s="26"/>
      <c r="AK32" s="26"/>
      <c r="AL32" s="26"/>
      <c r="AM32" s="26"/>
      <c r="AN32" s="26"/>
      <c r="AO32" s="26"/>
      <c r="AP32" s="26"/>
      <c r="AQ32" s="14" t="s">
        <v>360</v>
      </c>
      <c r="AR32" s="26"/>
      <c r="AS32" s="26"/>
      <c r="AT32" s="26"/>
      <c r="AU32" s="26"/>
      <c r="AV32" s="26"/>
      <c r="AW32" s="26"/>
      <c r="AX32" s="26"/>
      <c r="AY32" s="26"/>
      <c r="AZ32" s="26"/>
      <c r="BA32" s="26"/>
      <c r="BB32" s="26"/>
      <c r="BC32" s="26"/>
      <c r="BD32" s="26"/>
      <c r="BE32" s="26"/>
      <c r="BF32" s="26"/>
      <c r="BG32" s="26"/>
      <c r="BH32" s="26"/>
      <c r="BI32" s="26"/>
      <c r="BJ32" s="26"/>
      <c r="BK32" s="26"/>
      <c r="BL32" s="26"/>
      <c r="BM32" s="23"/>
      <c r="BN32" s="23"/>
      <c r="BO32" s="23"/>
      <c r="BP32" s="23"/>
      <c r="BQ32" s="23"/>
      <c r="BR32" s="23"/>
      <c r="BS32" s="23"/>
    </row>
    <row r="33" spans="1:71" ht="29.25" customHeight="1" thickBot="1" x14ac:dyDescent="0.3">
      <c r="A33" s="23"/>
      <c r="B33" s="14" t="s">
        <v>59</v>
      </c>
      <c r="C33" s="24"/>
      <c r="D33" s="24"/>
      <c r="E33" s="24"/>
      <c r="F33" s="24"/>
      <c r="G33" s="24"/>
      <c r="H33" s="28"/>
      <c r="I33" s="24"/>
      <c r="J33" s="24"/>
      <c r="L33" s="24"/>
      <c r="M33" s="24"/>
      <c r="N33" s="24"/>
      <c r="O33" s="24"/>
      <c r="P33" s="24"/>
      <c r="Q33" s="24"/>
      <c r="R33" s="24"/>
      <c r="S33" s="54" t="s">
        <v>361</v>
      </c>
      <c r="T33" s="24"/>
      <c r="U33" s="24"/>
      <c r="V33" s="24"/>
      <c r="W33" s="24"/>
      <c r="X33" s="24"/>
      <c r="Y33" s="59"/>
      <c r="Z33" s="59"/>
      <c r="AA33" s="23"/>
      <c r="AB33" s="26"/>
      <c r="AC33" s="26"/>
      <c r="AD33" s="26"/>
      <c r="AE33" s="26"/>
      <c r="AF33" s="26"/>
      <c r="AG33" s="21" t="s">
        <v>362</v>
      </c>
      <c r="AH33" s="26"/>
      <c r="AI33" s="26"/>
      <c r="AJ33" s="26"/>
      <c r="AK33" s="26"/>
      <c r="AL33" s="26"/>
      <c r="AM33" s="26"/>
      <c r="AN33" s="26"/>
      <c r="AO33" s="26"/>
      <c r="AP33" s="26"/>
      <c r="AQ33" s="14" t="s">
        <v>363</v>
      </c>
      <c r="AR33" s="26"/>
      <c r="AS33" s="26"/>
      <c r="AT33" s="26"/>
      <c r="AU33" s="26"/>
      <c r="AV33" s="26"/>
      <c r="AW33" s="26"/>
      <c r="AX33" s="26"/>
      <c r="AY33" s="26"/>
      <c r="AZ33" s="26"/>
      <c r="BA33" s="26"/>
      <c r="BB33" s="26"/>
      <c r="BC33" s="26"/>
      <c r="BD33" s="26"/>
      <c r="BE33" s="26"/>
      <c r="BF33" s="26"/>
      <c r="BG33" s="26"/>
      <c r="BH33" s="26"/>
      <c r="BI33" s="26"/>
      <c r="BJ33" s="26"/>
      <c r="BK33" s="26"/>
      <c r="BL33" s="26"/>
      <c r="BM33" s="23"/>
      <c r="BN33" s="23"/>
      <c r="BO33" s="23"/>
      <c r="BP33" s="23"/>
      <c r="BQ33" s="23"/>
      <c r="BR33" s="23"/>
      <c r="BS33" s="23"/>
    </row>
    <row r="34" spans="1:71" ht="29.25" customHeight="1" thickBot="1" x14ac:dyDescent="0.3">
      <c r="A34" s="23"/>
      <c r="B34" s="14" t="s">
        <v>60</v>
      </c>
      <c r="C34" s="24"/>
      <c r="D34" s="24"/>
      <c r="E34" s="24"/>
      <c r="F34" s="24"/>
      <c r="G34" s="24"/>
      <c r="H34" s="23"/>
      <c r="I34" s="24"/>
      <c r="J34" s="24"/>
      <c r="L34" s="24"/>
      <c r="M34" s="24"/>
      <c r="N34" s="24"/>
      <c r="O34" s="24"/>
      <c r="P34" s="24"/>
      <c r="Q34" s="24"/>
      <c r="R34" s="24"/>
      <c r="S34" s="54" t="s">
        <v>364</v>
      </c>
      <c r="T34" s="24"/>
      <c r="U34" s="24"/>
      <c r="V34" s="24"/>
      <c r="W34" s="24"/>
      <c r="X34" s="24"/>
      <c r="Y34" s="59"/>
      <c r="Z34" s="59"/>
      <c r="AA34" s="23"/>
      <c r="AB34" s="26"/>
      <c r="AC34" s="26"/>
      <c r="AD34" s="26"/>
      <c r="AE34" s="26"/>
      <c r="AF34" s="26"/>
      <c r="AG34" s="21" t="s">
        <v>365</v>
      </c>
      <c r="AH34" s="26"/>
      <c r="AI34" s="26"/>
      <c r="AJ34" s="26"/>
      <c r="AK34" s="26"/>
      <c r="AL34" s="26"/>
      <c r="AM34" s="26"/>
      <c r="AN34" s="26"/>
      <c r="AO34" s="26"/>
      <c r="AP34" s="26"/>
      <c r="AQ34" s="14" t="s">
        <v>366</v>
      </c>
      <c r="AR34" s="26"/>
      <c r="AS34" s="26"/>
      <c r="AT34" s="26"/>
      <c r="AU34" s="26"/>
      <c r="AV34" s="26"/>
      <c r="AW34" s="26"/>
      <c r="AX34" s="26"/>
      <c r="AY34" s="26"/>
      <c r="AZ34" s="26"/>
      <c r="BA34" s="26"/>
      <c r="BB34" s="26"/>
      <c r="BC34" s="26"/>
      <c r="BD34" s="26"/>
      <c r="BE34" s="26"/>
      <c r="BF34" s="26"/>
      <c r="BG34" s="26"/>
      <c r="BH34" s="26"/>
      <c r="BI34" s="26"/>
      <c r="BJ34" s="26"/>
      <c r="BK34" s="26"/>
      <c r="BL34" s="26"/>
      <c r="BM34" s="23"/>
      <c r="BN34" s="23"/>
      <c r="BO34" s="23"/>
      <c r="BP34" s="23"/>
      <c r="BQ34" s="23"/>
      <c r="BR34" s="23"/>
      <c r="BS34" s="23"/>
    </row>
    <row r="35" spans="1:71" ht="29.25" customHeight="1" thickBot="1" x14ac:dyDescent="0.3">
      <c r="A35" s="23"/>
      <c r="B35" s="14" t="s">
        <v>61</v>
      </c>
      <c r="C35" s="24"/>
      <c r="D35" s="24"/>
      <c r="E35" s="24"/>
      <c r="F35" s="24"/>
      <c r="G35" s="24"/>
      <c r="H35" s="23"/>
      <c r="I35" s="24"/>
      <c r="J35" s="24"/>
      <c r="L35" s="24"/>
      <c r="M35" s="24"/>
      <c r="N35" s="24"/>
      <c r="O35" s="24"/>
      <c r="P35" s="24"/>
      <c r="Q35" s="24"/>
      <c r="R35" s="24"/>
      <c r="S35" s="54" t="s">
        <v>367</v>
      </c>
      <c r="T35" s="24"/>
      <c r="U35" s="24"/>
      <c r="V35" s="24"/>
      <c r="W35" s="24"/>
      <c r="X35" s="24"/>
      <c r="Y35" s="59"/>
      <c r="Z35" s="59"/>
      <c r="AA35" s="23"/>
      <c r="AB35" s="26"/>
      <c r="AC35" s="26"/>
      <c r="AD35" s="26"/>
      <c r="AE35" s="26"/>
      <c r="AF35" s="26"/>
      <c r="AG35" s="21" t="s">
        <v>368</v>
      </c>
      <c r="AH35" s="26"/>
      <c r="AI35" s="26"/>
      <c r="AJ35" s="26"/>
      <c r="AK35" s="26"/>
      <c r="AL35" s="26"/>
      <c r="AM35" s="26"/>
      <c r="AN35" s="26"/>
      <c r="AO35" s="26"/>
      <c r="AP35" s="26"/>
      <c r="AQ35" s="14" t="s">
        <v>369</v>
      </c>
      <c r="AR35" s="26"/>
      <c r="AS35" s="26"/>
      <c r="AT35" s="26"/>
      <c r="AU35" s="26"/>
      <c r="AV35" s="26"/>
      <c r="AW35" s="26"/>
      <c r="AX35" s="26"/>
      <c r="AY35" s="26"/>
      <c r="AZ35" s="26"/>
      <c r="BA35" s="26"/>
      <c r="BB35" s="26"/>
      <c r="BC35" s="26"/>
      <c r="BD35" s="26"/>
      <c r="BE35" s="26"/>
      <c r="BF35" s="26"/>
      <c r="BG35" s="26"/>
      <c r="BH35" s="26"/>
      <c r="BI35" s="26"/>
      <c r="BJ35" s="26"/>
      <c r="BK35" s="26"/>
      <c r="BL35" s="26"/>
      <c r="BM35" s="23"/>
      <c r="BN35" s="23"/>
      <c r="BO35" s="23"/>
      <c r="BP35" s="23"/>
      <c r="BQ35" s="23"/>
      <c r="BR35" s="23"/>
      <c r="BS35" s="23"/>
    </row>
    <row r="36" spans="1:71" ht="29.25" customHeight="1" thickBot="1" x14ac:dyDescent="0.3">
      <c r="A36" s="23"/>
      <c r="C36" s="24"/>
      <c r="D36" s="24"/>
      <c r="E36" s="28"/>
      <c r="F36" s="38"/>
      <c r="G36" s="24"/>
      <c r="H36" s="23"/>
      <c r="I36" s="24"/>
      <c r="J36" s="28"/>
      <c r="L36" s="24"/>
      <c r="M36" s="24"/>
      <c r="N36" s="24"/>
      <c r="O36" s="24"/>
      <c r="P36" s="24"/>
      <c r="Q36" s="24"/>
      <c r="R36" s="24"/>
      <c r="S36" s="54" t="s">
        <v>370</v>
      </c>
      <c r="T36" s="24"/>
      <c r="U36" s="24"/>
      <c r="V36" s="24"/>
      <c r="W36" s="24"/>
      <c r="X36" s="24"/>
      <c r="Y36" s="59"/>
      <c r="Z36" s="59"/>
      <c r="AA36" s="23"/>
      <c r="AB36" s="26"/>
      <c r="AC36" s="26"/>
      <c r="AD36" s="26"/>
      <c r="AE36" s="26"/>
      <c r="AF36" s="26"/>
      <c r="AG36" s="21" t="s">
        <v>371</v>
      </c>
      <c r="AH36" s="26"/>
      <c r="AI36" s="26"/>
      <c r="AJ36" s="26"/>
      <c r="AK36" s="26"/>
      <c r="AL36" s="26"/>
      <c r="AM36" s="26"/>
      <c r="AN36" s="26"/>
      <c r="AO36" s="26"/>
      <c r="AP36" s="26"/>
      <c r="AQ36" s="14" t="s">
        <v>372</v>
      </c>
      <c r="AR36" s="26"/>
      <c r="AS36" s="26"/>
      <c r="AT36" s="26"/>
      <c r="AU36" s="26"/>
      <c r="AV36" s="26"/>
      <c r="AW36" s="26"/>
      <c r="AX36" s="26"/>
      <c r="AY36" s="26"/>
      <c r="AZ36" s="26"/>
      <c r="BA36" s="26"/>
      <c r="BB36" s="26"/>
      <c r="BC36" s="26"/>
      <c r="BD36" s="26"/>
      <c r="BE36" s="26"/>
      <c r="BF36" s="26"/>
      <c r="BG36" s="26"/>
      <c r="BH36" s="26"/>
      <c r="BI36" s="26"/>
      <c r="BJ36" s="26"/>
      <c r="BK36" s="26"/>
      <c r="BL36" s="26"/>
      <c r="BM36" s="23"/>
      <c r="BN36" s="23"/>
      <c r="BO36" s="23"/>
      <c r="BP36" s="23"/>
      <c r="BQ36" s="23"/>
      <c r="BR36" s="23"/>
      <c r="BS36" s="23"/>
    </row>
    <row r="37" spans="1:71" ht="29.25" customHeight="1" thickBot="1" x14ac:dyDescent="0.3">
      <c r="A37" s="23"/>
      <c r="C37" s="28"/>
      <c r="D37" s="28"/>
      <c r="E37" s="23"/>
      <c r="F37" s="23"/>
      <c r="G37" s="28"/>
      <c r="H37" s="23"/>
      <c r="I37" s="28"/>
      <c r="J37" s="23"/>
      <c r="L37" s="28"/>
      <c r="M37" s="28"/>
      <c r="N37" s="28"/>
      <c r="O37" s="28"/>
      <c r="P37" s="28"/>
      <c r="Q37" s="28"/>
      <c r="R37" s="24"/>
      <c r="S37" s="54" t="s">
        <v>373</v>
      </c>
      <c r="T37" s="28"/>
      <c r="U37" s="28"/>
      <c r="V37" s="28"/>
      <c r="W37" s="28"/>
      <c r="X37" s="28"/>
      <c r="Y37" s="28"/>
      <c r="Z37" s="28"/>
      <c r="AA37" s="23"/>
      <c r="AB37" s="26"/>
      <c r="AC37" s="26"/>
      <c r="AD37" s="26"/>
      <c r="AE37" s="26"/>
      <c r="AF37" s="26"/>
      <c r="AG37" s="21" t="s">
        <v>374</v>
      </c>
      <c r="AH37" s="26"/>
      <c r="AI37" s="26"/>
      <c r="AJ37" s="26"/>
      <c r="AK37" s="26"/>
      <c r="AL37" s="26"/>
      <c r="AM37" s="26"/>
      <c r="AN37" s="26"/>
      <c r="AO37" s="26"/>
      <c r="AP37" s="26"/>
      <c r="AQ37" s="14" t="s">
        <v>375</v>
      </c>
      <c r="AR37" s="26"/>
      <c r="AS37" s="26"/>
      <c r="AT37" s="26"/>
      <c r="AU37" s="26"/>
      <c r="AV37" s="26"/>
      <c r="AW37" s="26"/>
      <c r="AX37" s="26"/>
      <c r="AY37" s="26"/>
      <c r="AZ37" s="26"/>
      <c r="BA37" s="26"/>
      <c r="BB37" s="26"/>
      <c r="BC37" s="26"/>
      <c r="BD37" s="26"/>
      <c r="BE37" s="26"/>
      <c r="BF37" s="26"/>
      <c r="BG37" s="26"/>
      <c r="BH37" s="26"/>
      <c r="BI37" s="26"/>
      <c r="BJ37" s="26"/>
      <c r="BK37" s="26"/>
      <c r="BL37" s="26"/>
      <c r="BM37" s="23"/>
      <c r="BN37" s="23"/>
      <c r="BO37" s="23"/>
      <c r="BP37" s="23"/>
      <c r="BQ37" s="23"/>
      <c r="BR37" s="23"/>
      <c r="BS37" s="23"/>
    </row>
    <row r="38" spans="1:71" ht="29.25" customHeight="1" thickBot="1" x14ac:dyDescent="0.3">
      <c r="A38" s="23"/>
      <c r="C38" s="23"/>
      <c r="D38" s="23"/>
      <c r="E38" s="23"/>
      <c r="F38" s="23"/>
      <c r="G38" s="23"/>
      <c r="H38" s="23"/>
      <c r="I38" s="23"/>
      <c r="J38" s="23"/>
      <c r="L38" s="23"/>
      <c r="M38" s="23"/>
      <c r="N38" s="23"/>
      <c r="O38" s="23"/>
      <c r="P38" s="23"/>
      <c r="Q38" s="23"/>
      <c r="R38" s="24"/>
      <c r="S38" s="54" t="s">
        <v>376</v>
      </c>
      <c r="T38" s="23"/>
      <c r="U38" s="23"/>
      <c r="V38" s="23"/>
      <c r="W38" s="23"/>
      <c r="X38" s="23"/>
      <c r="Y38" s="23"/>
      <c r="Z38" s="23"/>
      <c r="AA38" s="23"/>
      <c r="AB38" s="26"/>
      <c r="AC38" s="26"/>
      <c r="AD38" s="26"/>
      <c r="AE38" s="26"/>
      <c r="AF38" s="26"/>
      <c r="AG38" s="21" t="s">
        <v>377</v>
      </c>
      <c r="AH38" s="26"/>
      <c r="AI38" s="26"/>
      <c r="AJ38" s="26"/>
      <c r="AK38" s="26"/>
      <c r="AL38" s="26"/>
      <c r="AM38" s="26"/>
      <c r="AN38" s="26"/>
      <c r="AO38" s="26"/>
      <c r="AP38" s="26"/>
      <c r="AQ38" s="14" t="s">
        <v>378</v>
      </c>
      <c r="AR38" s="26"/>
      <c r="AS38" s="26"/>
      <c r="AT38" s="26"/>
      <c r="AU38" s="26"/>
      <c r="AV38" s="26"/>
      <c r="AW38" s="26"/>
      <c r="AX38" s="26"/>
      <c r="AY38" s="26"/>
      <c r="AZ38" s="26"/>
      <c r="BA38" s="26"/>
      <c r="BB38" s="26"/>
      <c r="BC38" s="26"/>
      <c r="BD38" s="26"/>
      <c r="BE38" s="26"/>
      <c r="BF38" s="26"/>
      <c r="BG38" s="26"/>
      <c r="BH38" s="26"/>
      <c r="BI38" s="26"/>
      <c r="BJ38" s="26"/>
      <c r="BK38" s="26"/>
      <c r="BL38" s="26"/>
      <c r="BM38" s="23"/>
      <c r="BN38" s="23"/>
      <c r="BO38" s="23"/>
      <c r="BP38" s="23"/>
      <c r="BQ38" s="23"/>
      <c r="BR38" s="23"/>
      <c r="BS38" s="23"/>
    </row>
    <row r="39" spans="1:71" ht="29.25" customHeight="1" thickBot="1" x14ac:dyDescent="0.3">
      <c r="A39" s="23"/>
      <c r="B39" s="39"/>
      <c r="C39" s="23"/>
      <c r="D39" s="23"/>
      <c r="E39" s="23"/>
      <c r="F39" s="23"/>
      <c r="G39" s="23"/>
      <c r="H39" s="23"/>
      <c r="I39" s="23"/>
      <c r="J39" s="23"/>
      <c r="K39" s="23"/>
      <c r="L39" s="23"/>
      <c r="M39" s="23"/>
      <c r="N39" s="23"/>
      <c r="O39" s="23"/>
      <c r="P39" s="23"/>
      <c r="Q39" s="23"/>
      <c r="R39" s="24"/>
      <c r="S39" s="54" t="s">
        <v>379</v>
      </c>
      <c r="T39" s="23"/>
      <c r="U39" s="23"/>
      <c r="V39" s="23"/>
      <c r="W39" s="23"/>
      <c r="X39" s="23"/>
      <c r="Y39" s="23"/>
      <c r="Z39" s="23"/>
      <c r="AA39" s="23"/>
      <c r="AB39" s="26"/>
      <c r="AC39" s="26"/>
      <c r="AD39" s="26"/>
      <c r="AE39" s="26"/>
      <c r="AF39" s="26"/>
      <c r="AG39" s="21" t="s">
        <v>380</v>
      </c>
      <c r="AH39" s="26"/>
      <c r="AI39" s="26"/>
      <c r="AJ39" s="26"/>
      <c r="AK39" s="26"/>
      <c r="AL39" s="26"/>
      <c r="AM39" s="26"/>
      <c r="AN39" s="26"/>
      <c r="AO39" s="26"/>
      <c r="AP39" s="26"/>
      <c r="AQ39" s="14" t="s">
        <v>381</v>
      </c>
      <c r="AR39" s="26"/>
      <c r="AS39" s="26"/>
      <c r="AT39" s="26"/>
      <c r="AU39" s="26"/>
      <c r="AV39" s="26"/>
      <c r="AW39" s="26"/>
      <c r="AX39" s="26"/>
      <c r="AY39" s="26"/>
      <c r="AZ39" s="26"/>
      <c r="BA39" s="26"/>
      <c r="BB39" s="26"/>
      <c r="BC39" s="26"/>
      <c r="BD39" s="26"/>
      <c r="BE39" s="26"/>
      <c r="BF39" s="26"/>
      <c r="BG39" s="26"/>
      <c r="BH39" s="26"/>
      <c r="BI39" s="26"/>
      <c r="BJ39" s="26"/>
      <c r="BK39" s="26"/>
      <c r="BL39" s="26"/>
      <c r="BM39" s="23"/>
      <c r="BN39" s="23"/>
      <c r="BO39" s="23"/>
      <c r="BP39" s="23"/>
      <c r="BQ39" s="23"/>
      <c r="BR39" s="23"/>
      <c r="BS39" s="23"/>
    </row>
    <row r="40" spans="1:71" ht="29.25" customHeight="1" thickBot="1" x14ac:dyDescent="0.3">
      <c r="A40" s="23"/>
      <c r="B40" s="39"/>
      <c r="D40" s="23"/>
      <c r="F40" s="23"/>
      <c r="G40" s="23"/>
      <c r="I40" s="23"/>
      <c r="K40" s="23"/>
      <c r="L40" s="23"/>
      <c r="M40" s="23"/>
      <c r="N40" s="23"/>
      <c r="O40" s="23"/>
      <c r="P40" s="23"/>
      <c r="Q40" s="23"/>
      <c r="R40" s="23"/>
      <c r="S40" s="59"/>
      <c r="T40" s="23"/>
      <c r="U40" s="23"/>
      <c r="V40" s="23"/>
      <c r="W40" s="23"/>
      <c r="X40" s="23"/>
      <c r="Y40" s="23"/>
      <c r="Z40" s="23"/>
      <c r="AA40" s="23"/>
      <c r="AB40" s="26"/>
      <c r="AC40" s="26"/>
      <c r="AD40" s="26"/>
      <c r="AE40" s="26"/>
      <c r="AF40" s="26"/>
      <c r="AG40" s="21" t="s">
        <v>382</v>
      </c>
      <c r="AH40" s="26"/>
      <c r="AI40" s="26"/>
      <c r="AJ40" s="26"/>
      <c r="AK40" s="26"/>
      <c r="AL40" s="26"/>
      <c r="AM40" s="26"/>
      <c r="AN40" s="26"/>
      <c r="AO40" s="26"/>
      <c r="AP40" s="26"/>
      <c r="AQ40" s="14" t="s">
        <v>383</v>
      </c>
      <c r="AR40" s="26"/>
      <c r="AS40" s="26"/>
      <c r="AT40" s="26"/>
      <c r="AU40" s="26"/>
      <c r="AV40" s="26"/>
      <c r="AW40" s="26"/>
      <c r="AX40" s="26"/>
      <c r="AY40" s="26"/>
      <c r="AZ40" s="26"/>
      <c r="BA40" s="26"/>
      <c r="BB40" s="26"/>
      <c r="BC40" s="26"/>
      <c r="BD40" s="26"/>
      <c r="BE40" s="26"/>
      <c r="BF40" s="26"/>
      <c r="BG40" s="26"/>
      <c r="BH40" s="26"/>
      <c r="BI40" s="26"/>
      <c r="BJ40" s="26"/>
      <c r="BK40" s="26"/>
      <c r="BL40" s="26"/>
      <c r="BM40" s="23"/>
      <c r="BN40" s="23"/>
      <c r="BO40" s="23"/>
      <c r="BP40" s="23"/>
      <c r="BQ40" s="23"/>
      <c r="BR40" s="23"/>
      <c r="BS40" s="23"/>
    </row>
    <row r="41" spans="1:71" ht="29.25" customHeight="1" thickBot="1" x14ac:dyDescent="0.3">
      <c r="A41" s="23"/>
      <c r="B41" s="39"/>
      <c r="AA41" s="23"/>
      <c r="AB41" s="26"/>
      <c r="AC41" s="26"/>
      <c r="AD41" s="26"/>
      <c r="AE41" s="26"/>
      <c r="AF41" s="26"/>
      <c r="AG41" s="21" t="s">
        <v>384</v>
      </c>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3"/>
      <c r="BN41" s="23"/>
      <c r="BO41" s="23"/>
      <c r="BP41" s="23"/>
      <c r="BQ41" s="23"/>
      <c r="BR41" s="23"/>
      <c r="BS41" s="23"/>
    </row>
    <row r="42" spans="1:71" ht="29.25" customHeight="1" thickBot="1" x14ac:dyDescent="0.3">
      <c r="A42" s="23"/>
      <c r="B42" s="39"/>
      <c r="C42" s="49">
        <f>COUNTA(C2:C41)</f>
        <v>11</v>
      </c>
      <c r="D42" s="49">
        <f t="shared" ref="D42:Z42" si="2">COUNTA(D2:D41)</f>
        <v>1</v>
      </c>
      <c r="E42" s="49">
        <f t="shared" si="2"/>
        <v>3</v>
      </c>
      <c r="F42" s="49">
        <f t="shared" si="2"/>
        <v>8</v>
      </c>
      <c r="G42" s="49">
        <f t="shared" si="2"/>
        <v>13</v>
      </c>
      <c r="H42" s="49">
        <f t="shared" si="2"/>
        <v>9</v>
      </c>
      <c r="I42" s="49">
        <f t="shared" si="2"/>
        <v>4</v>
      </c>
      <c r="J42" s="49">
        <f t="shared" si="2"/>
        <v>13</v>
      </c>
      <c r="K42" s="49">
        <f t="shared" si="2"/>
        <v>25</v>
      </c>
      <c r="L42" s="49">
        <f t="shared" si="2"/>
        <v>11</v>
      </c>
      <c r="M42" s="49">
        <f t="shared" si="2"/>
        <v>3</v>
      </c>
      <c r="N42" s="49">
        <f t="shared" si="2"/>
        <v>3</v>
      </c>
      <c r="O42" s="49">
        <f t="shared" si="2"/>
        <v>13</v>
      </c>
      <c r="P42" s="49">
        <f t="shared" si="2"/>
        <v>7</v>
      </c>
      <c r="Q42" s="49">
        <f t="shared" si="2"/>
        <v>1</v>
      </c>
      <c r="R42" s="49">
        <f t="shared" si="2"/>
        <v>5</v>
      </c>
      <c r="S42" s="49">
        <f t="shared" si="2"/>
        <v>38</v>
      </c>
      <c r="T42" s="49">
        <f t="shared" si="2"/>
        <v>2</v>
      </c>
      <c r="U42" s="49">
        <f t="shared" si="2"/>
        <v>1</v>
      </c>
      <c r="V42" s="49">
        <f t="shared" si="2"/>
        <v>2</v>
      </c>
      <c r="W42" s="49">
        <f t="shared" si="2"/>
        <v>10</v>
      </c>
      <c r="X42" s="49">
        <f t="shared" si="2"/>
        <v>3</v>
      </c>
      <c r="Y42" s="49">
        <f t="shared" si="2"/>
        <v>17</v>
      </c>
      <c r="Z42" s="49">
        <f t="shared" si="2"/>
        <v>2</v>
      </c>
      <c r="AA42" s="23"/>
      <c r="AB42" s="23"/>
      <c r="AC42" s="23"/>
      <c r="AD42" s="23"/>
      <c r="AE42" s="23"/>
      <c r="AF42" s="23"/>
      <c r="AG42" s="21" t="s">
        <v>385</v>
      </c>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3"/>
      <c r="BN42" s="23"/>
      <c r="BO42" s="23"/>
      <c r="BP42" s="23"/>
      <c r="BQ42" s="23"/>
      <c r="BR42" s="23"/>
      <c r="BS42" s="23"/>
    </row>
    <row r="43" spans="1:71" ht="29.25" customHeight="1" thickBot="1" x14ac:dyDescent="0.3">
      <c r="A43" s="23"/>
      <c r="B43" s="39"/>
      <c r="C43" s="49" t="s">
        <v>2</v>
      </c>
      <c r="D43" s="49" t="s">
        <v>3</v>
      </c>
      <c r="E43" s="49" t="s">
        <v>1127</v>
      </c>
      <c r="F43" s="49" t="s">
        <v>4</v>
      </c>
      <c r="G43" s="49" t="s">
        <v>5</v>
      </c>
      <c r="H43" s="49" t="s">
        <v>6</v>
      </c>
      <c r="I43" s="49" t="s">
        <v>7</v>
      </c>
      <c r="J43" s="49" t="s">
        <v>8</v>
      </c>
      <c r="K43" s="49" t="s">
        <v>9</v>
      </c>
      <c r="L43" s="49" t="s">
        <v>10</v>
      </c>
      <c r="M43" s="49" t="s">
        <v>11</v>
      </c>
      <c r="N43" s="49" t="s">
        <v>12</v>
      </c>
      <c r="O43" s="49" t="s">
        <v>13</v>
      </c>
      <c r="P43" s="49" t="s">
        <v>14</v>
      </c>
      <c r="Q43" s="49" t="s">
        <v>15</v>
      </c>
      <c r="R43" s="49" t="s">
        <v>16</v>
      </c>
      <c r="S43" s="62" t="s">
        <v>17</v>
      </c>
      <c r="T43" s="49" t="s">
        <v>18</v>
      </c>
      <c r="U43" s="49" t="s">
        <v>19</v>
      </c>
      <c r="V43" s="49" t="s">
        <v>20</v>
      </c>
      <c r="W43" s="49" t="s">
        <v>21</v>
      </c>
      <c r="X43" s="49" t="s">
        <v>22</v>
      </c>
      <c r="Y43" s="49" t="s">
        <v>23</v>
      </c>
      <c r="Z43" s="49" t="s">
        <v>945</v>
      </c>
      <c r="AA43" s="23"/>
      <c r="AB43" s="26"/>
      <c r="AC43" s="26"/>
      <c r="AD43" s="26"/>
      <c r="AE43" s="26"/>
      <c r="AF43" s="26"/>
      <c r="AG43" s="21" t="s">
        <v>386</v>
      </c>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3"/>
      <c r="BN43" s="23"/>
      <c r="BO43" s="23"/>
      <c r="BP43" s="23"/>
      <c r="BQ43" s="23"/>
      <c r="BR43" s="23"/>
      <c r="BS43" s="23"/>
    </row>
    <row r="44" spans="1:71" ht="29.25" customHeight="1" thickBot="1" x14ac:dyDescent="0.3">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6"/>
      <c r="AC44" s="26"/>
      <c r="AD44" s="26"/>
      <c r="AE44" s="26"/>
      <c r="AF44" s="26"/>
      <c r="AG44" s="21" t="s">
        <v>387</v>
      </c>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3"/>
      <c r="BN44" s="23"/>
      <c r="BO44" s="23"/>
      <c r="BP44" s="23"/>
      <c r="BQ44" s="23"/>
      <c r="BR44" s="23"/>
      <c r="BS44" s="23"/>
    </row>
    <row r="45" spans="1:71" ht="29.25" customHeight="1" thickBot="1" x14ac:dyDescent="0.3">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6"/>
      <c r="AC45" s="26"/>
      <c r="AD45" s="26"/>
      <c r="AE45" s="26"/>
      <c r="AF45" s="26"/>
      <c r="AG45" s="21" t="s">
        <v>388</v>
      </c>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3"/>
      <c r="BN45" s="23"/>
      <c r="BO45" s="23"/>
      <c r="BP45" s="23"/>
      <c r="BQ45" s="23"/>
      <c r="BR45" s="23"/>
      <c r="BS45" s="23"/>
    </row>
    <row r="46" spans="1:71" ht="29.25" customHeight="1" thickBot="1" x14ac:dyDescent="0.3">
      <c r="A46" s="103" t="s">
        <v>1128</v>
      </c>
      <c r="B46" s="104">
        <v>43266</v>
      </c>
      <c r="D46" s="23"/>
      <c r="E46" s="23"/>
      <c r="F46" s="23"/>
      <c r="G46" s="23"/>
      <c r="H46" s="23"/>
      <c r="I46" s="23"/>
      <c r="J46" s="23"/>
      <c r="K46" s="23"/>
      <c r="L46" s="23"/>
      <c r="M46" s="23"/>
      <c r="N46" s="23"/>
      <c r="O46" s="23"/>
      <c r="P46" s="23"/>
      <c r="Q46" s="23"/>
      <c r="R46" s="23"/>
      <c r="S46" s="23"/>
      <c r="T46" s="23"/>
      <c r="U46" s="23"/>
      <c r="V46" s="23"/>
      <c r="W46" s="23"/>
      <c r="X46" s="23"/>
      <c r="Y46" s="23"/>
      <c r="Z46" s="23"/>
      <c r="AA46" s="23"/>
      <c r="AB46" s="26"/>
      <c r="AC46" s="26"/>
      <c r="AD46" s="26"/>
      <c r="AE46" s="26"/>
      <c r="AF46" s="26"/>
      <c r="AG46" s="21" t="s">
        <v>389</v>
      </c>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3"/>
      <c r="BN46" s="23"/>
      <c r="BO46" s="23"/>
      <c r="BP46" s="23"/>
      <c r="BQ46" s="23"/>
      <c r="BR46" s="23"/>
      <c r="BS46" s="23"/>
    </row>
    <row r="47" spans="1:71" ht="29.25" customHeight="1" thickBot="1" x14ac:dyDescent="0.3">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6"/>
      <c r="AC47" s="26"/>
      <c r="AD47" s="26"/>
      <c r="AE47" s="26"/>
      <c r="AF47" s="26"/>
      <c r="AG47" s="21" t="s">
        <v>390</v>
      </c>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3"/>
      <c r="BN47" s="23"/>
      <c r="BO47" s="23"/>
      <c r="BP47" s="23"/>
      <c r="BQ47" s="23"/>
      <c r="BR47" s="23"/>
      <c r="BS47" s="23"/>
    </row>
    <row r="48" spans="1:71" ht="29.25" customHeight="1" thickBot="1" x14ac:dyDescent="0.3">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6"/>
      <c r="AC48" s="26"/>
      <c r="AD48" s="26"/>
      <c r="AE48" s="26"/>
      <c r="AF48" s="26"/>
      <c r="AG48" s="21" t="s">
        <v>391</v>
      </c>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3"/>
      <c r="BN48" s="23"/>
      <c r="BO48" s="23"/>
      <c r="BP48" s="23"/>
      <c r="BQ48" s="23"/>
      <c r="BR48" s="23"/>
      <c r="BS48" s="23"/>
    </row>
    <row r="49" spans="1:73" ht="29.25" customHeight="1" thickBot="1" x14ac:dyDescent="0.3">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6"/>
      <c r="AC49" s="26"/>
      <c r="AD49" s="26"/>
      <c r="AE49" s="26"/>
      <c r="AF49" s="26"/>
      <c r="AG49" s="21" t="s">
        <v>392</v>
      </c>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3"/>
      <c r="BN49" s="23"/>
      <c r="BO49" s="23"/>
      <c r="BP49" s="23"/>
      <c r="BQ49" s="23"/>
      <c r="BR49" s="23"/>
      <c r="BS49" s="23"/>
    </row>
    <row r="50" spans="1:73" ht="29.25" customHeight="1" thickBot="1" x14ac:dyDescent="0.3">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6"/>
      <c r="AC50" s="26"/>
      <c r="AD50" s="26"/>
      <c r="AE50" s="26"/>
      <c r="AF50" s="26"/>
      <c r="AG50" s="21" t="s">
        <v>393</v>
      </c>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3"/>
      <c r="BN50" s="23"/>
      <c r="BO50" s="23"/>
      <c r="BP50" s="23"/>
      <c r="BQ50" s="23"/>
      <c r="BR50" s="23"/>
      <c r="BS50" s="23"/>
    </row>
    <row r="51" spans="1:73" ht="29.25" customHeight="1" thickBot="1" x14ac:dyDescent="0.3">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6"/>
      <c r="AC51" s="26"/>
      <c r="AD51" s="26"/>
      <c r="AE51" s="26"/>
      <c r="AF51" s="26"/>
      <c r="AG51" s="21" t="s">
        <v>394</v>
      </c>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3"/>
      <c r="BN51" s="23"/>
      <c r="BO51" s="23"/>
      <c r="BP51" s="23"/>
      <c r="BQ51" s="23"/>
      <c r="BR51" s="23"/>
      <c r="BS51" s="23"/>
    </row>
    <row r="52" spans="1:73" ht="29.25" customHeight="1" x14ac:dyDescent="0.25">
      <c r="B52" s="23"/>
      <c r="C52" s="23"/>
      <c r="D52" s="23"/>
      <c r="E52" s="23"/>
      <c r="F52" s="23"/>
      <c r="G52" s="23"/>
      <c r="I52" s="23"/>
      <c r="J52" s="23"/>
      <c r="K52" s="23"/>
      <c r="L52" s="23"/>
      <c r="M52" s="23"/>
      <c r="N52" s="23"/>
      <c r="O52" s="23"/>
      <c r="P52" s="23"/>
      <c r="Q52" s="23"/>
      <c r="R52" s="23"/>
      <c r="S52" s="23"/>
      <c r="T52" s="23"/>
      <c r="U52" s="23"/>
      <c r="V52" s="23"/>
      <c r="W52" s="23"/>
      <c r="X52" s="23"/>
      <c r="Y52" s="23"/>
      <c r="Z52" s="23"/>
      <c r="AA52" s="23"/>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23"/>
      <c r="BN52" s="23"/>
      <c r="BO52" s="23"/>
      <c r="BP52" s="23"/>
      <c r="BQ52" s="23"/>
      <c r="BR52" s="23"/>
      <c r="BS52" s="23"/>
    </row>
    <row r="53" spans="1:73" ht="29.25" customHeight="1"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23"/>
      <c r="BN53" s="23"/>
      <c r="BO53" s="23"/>
      <c r="BP53" s="23"/>
      <c r="BQ53" s="23"/>
      <c r="BR53" s="23"/>
      <c r="BS53" s="23"/>
    </row>
    <row r="54" spans="1:73" ht="29.25" customHeight="1" x14ac:dyDescent="0.25">
      <c r="A54" s="23"/>
      <c r="B54" s="23"/>
      <c r="C54" s="23"/>
      <c r="D54" s="23"/>
      <c r="E54" s="23"/>
      <c r="F54" s="23"/>
      <c r="G54" s="23"/>
      <c r="H54" s="23"/>
      <c r="I54" s="23"/>
      <c r="J54" s="23"/>
      <c r="L54" s="23"/>
      <c r="M54" s="23"/>
      <c r="N54" s="23"/>
      <c r="O54" s="23"/>
      <c r="P54" s="23"/>
      <c r="Q54" s="23"/>
      <c r="R54" s="23"/>
      <c r="S54" s="23"/>
      <c r="T54" s="23"/>
      <c r="U54" s="23"/>
      <c r="V54" s="23"/>
      <c r="W54" s="23"/>
      <c r="X54" s="23"/>
      <c r="Y54" s="23"/>
      <c r="Z54" s="23"/>
      <c r="AA54" s="23"/>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23"/>
      <c r="BN54" s="23"/>
      <c r="BO54" s="23"/>
      <c r="BP54" s="23"/>
      <c r="BQ54" s="23"/>
      <c r="BR54" s="23"/>
      <c r="BS54" s="23"/>
    </row>
    <row r="55" spans="1:73" ht="29.25" customHeight="1" x14ac:dyDescent="0.25">
      <c r="A55" s="23"/>
      <c r="B55" s="23"/>
      <c r="C55" s="23"/>
      <c r="D55" s="23"/>
      <c r="E55" s="23"/>
      <c r="G55" s="23"/>
      <c r="I55" s="23"/>
      <c r="J55" s="23"/>
      <c r="L55" s="23"/>
      <c r="M55" s="23"/>
      <c r="N55" s="23"/>
      <c r="O55" s="23"/>
      <c r="P55" s="23"/>
      <c r="Q55" s="23"/>
      <c r="R55" s="23"/>
      <c r="S55" s="23"/>
      <c r="T55" s="23"/>
      <c r="U55" s="23"/>
      <c r="V55" s="23"/>
      <c r="W55" s="23"/>
      <c r="X55" s="23"/>
      <c r="Y55" s="23"/>
      <c r="Z55" s="23"/>
      <c r="AA55" s="23"/>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23"/>
      <c r="BN55" s="23"/>
      <c r="BO55" s="23"/>
      <c r="BP55" s="23"/>
      <c r="BQ55" s="23"/>
      <c r="BR55" s="23"/>
      <c r="BS55" s="23"/>
    </row>
    <row r="56" spans="1:73" ht="29.25" customHeight="1" x14ac:dyDescent="0.25">
      <c r="A56" s="41" t="s">
        <v>395</v>
      </c>
      <c r="B56" s="23"/>
      <c r="C56" s="23" t="str">
        <f>TRIM(C$1)</f>
        <v>AGRICULTURA</v>
      </c>
      <c r="D56" s="23" t="str">
        <f t="shared" ref="D56:Y56" si="3">TRIM(D$1)</f>
        <v>BIENES NACIONALES</v>
      </c>
      <c r="E56" s="23" t="str">
        <f t="shared" si="3"/>
        <v>CULTURAS LAS ARTES Y EL PATRIMONIO CULTURAL</v>
      </c>
      <c r="F56" s="23" t="str">
        <f t="shared" si="3"/>
        <v>DEFENSA NACIONAL</v>
      </c>
      <c r="G56" s="23" t="str">
        <f t="shared" si="3"/>
        <v>ECONOMÍA FOMENTO Y TURISMO</v>
      </c>
      <c r="H56" s="23" t="str">
        <f t="shared" si="3"/>
        <v>EDUCACIÓN</v>
      </c>
      <c r="I56" s="23" t="str">
        <f t="shared" si="3"/>
        <v>ENERGÍA</v>
      </c>
      <c r="J56" s="23" t="str">
        <f t="shared" si="3"/>
        <v>HACIENDA</v>
      </c>
      <c r="K56" s="23" t="str">
        <f t="shared" si="3"/>
        <v>INTERIOR Y SEGURIDAD PÚBLICA</v>
      </c>
      <c r="L56" s="23" t="str">
        <f t="shared" si="3"/>
        <v>JUSTICIA</v>
      </c>
      <c r="M56" s="23" t="str">
        <f t="shared" si="3"/>
        <v>MEDIO AMBIENTE</v>
      </c>
      <c r="N56" s="23" t="str">
        <f t="shared" si="3"/>
        <v>MINERÍA</v>
      </c>
      <c r="O56" s="23" t="str">
        <f t="shared" si="3"/>
        <v>OBRAS PÚBLICAS</v>
      </c>
      <c r="P56" s="23" t="str">
        <f t="shared" si="3"/>
        <v>DESARROLLO SOCIAL</v>
      </c>
      <c r="Q56" s="23" t="str">
        <f t="shared" si="3"/>
        <v>PRESIDENCIA DE LA REPÚBLICA</v>
      </c>
      <c r="R56" s="23" t="str">
        <f t="shared" si="3"/>
        <v>RELACIONES EXTERIORES</v>
      </c>
      <c r="S56" s="23" t="str">
        <f t="shared" si="3"/>
        <v>SALUD</v>
      </c>
      <c r="T56" s="23" t="str">
        <f t="shared" si="3"/>
        <v>SECRETARÍA GENERAL DE GOBIERNO</v>
      </c>
      <c r="U56" s="23" t="str">
        <f t="shared" si="3"/>
        <v>SECRETARÍA GENERAL DE LA PRESIDENCIA DE LA REPÚBLICA</v>
      </c>
      <c r="V56" s="23" t="str">
        <f t="shared" si="3"/>
        <v>MUJER Y LA EQUIDAD DE GÉNERO</v>
      </c>
      <c r="W56" s="23" t="str">
        <f t="shared" si="3"/>
        <v>TRABAJO Y PREVISIÓN SOCIAL</v>
      </c>
      <c r="X56" s="23" t="str">
        <f t="shared" si="3"/>
        <v>TRANSPORTES Y TELECOMUNICACIONES</v>
      </c>
      <c r="Y56" s="23" t="str">
        <f t="shared" si="3"/>
        <v>VIVIENDA Y URBANISMO</v>
      </c>
      <c r="Z56" s="23" t="s">
        <v>945</v>
      </c>
      <c r="AA56" s="23" t="str">
        <f t="shared" ref="AA56:BU56" si="4">TRIM(AA$1)</f>
        <v>DIVISION</v>
      </c>
      <c r="AB56" s="23" t="str">
        <f t="shared" si="4"/>
        <v>AGUAS ANDINAS S.A.</v>
      </c>
      <c r="AC56" s="23" t="str">
        <f t="shared" si="4"/>
        <v>ASTILLEROS Y MAESTRANZAS DE LA ARMADA</v>
      </c>
      <c r="AD56" s="23" t="str">
        <f t="shared" si="4"/>
        <v>BANCO ESTADO DE CHILE</v>
      </c>
      <c r="AE56" s="23" t="str">
        <f t="shared" si="4"/>
        <v>CASA DE MONEDA</v>
      </c>
      <c r="AF56" s="23" t="str">
        <f t="shared" si="4"/>
        <v>COMERCIALIZADORA DE TRIGO</v>
      </c>
      <c r="AG56" s="23" t="str">
        <f t="shared" si="4"/>
        <v>CODELCO</v>
      </c>
      <c r="AH56" s="23" t="str">
        <f t="shared" si="4"/>
        <v>DESARROLLO DE TECNOLOGÍA Y SISTEMAS LIMITADA</v>
      </c>
      <c r="AI56" s="23" t="str">
        <f t="shared" si="4"/>
        <v>CONCESIONARIA DE SERVICIOS SANITARIOS</v>
      </c>
      <c r="AJ56" s="23" t="str">
        <f t="shared" si="4"/>
        <v>ABASTECIMIENTO DE ZONAS AISLADAS</v>
      </c>
      <c r="AK56" s="23" t="str">
        <f t="shared" si="4"/>
        <v>CORREOS DE CHILE</v>
      </c>
      <c r="AL56" s="23" t="str">
        <f t="shared" si="4"/>
        <v>FERROCARRILES DEL ESTADO</v>
      </c>
      <c r="AM56" s="23" t="str">
        <f t="shared" si="4"/>
        <v>SERVICIOS SANITARIOS LAGO PEÑUELAS</v>
      </c>
      <c r="AN56" s="23" t="str">
        <f t="shared" si="4"/>
        <v>METRO S.A</v>
      </c>
      <c r="AO56" s="23" t="str">
        <f t="shared" si="4"/>
        <v>EMPRESA NACIONAL DE MINERÍA</v>
      </c>
      <c r="AP56" s="23" t="str">
        <f t="shared" si="4"/>
        <v>EMPRESA NACIONAL DEL CARBÓN S.A</v>
      </c>
      <c r="AQ56" s="23" t="str">
        <f t="shared" si="4"/>
        <v>EMPRESA NACIONAL DEL PETRÓLEO</v>
      </c>
      <c r="AR56" s="23" t="str">
        <f t="shared" si="4"/>
        <v>LA NACIÓN S.A.</v>
      </c>
      <c r="AS56" s="23" t="str">
        <f t="shared" si="4"/>
        <v>PORTUARIA ANTOFAGASTA</v>
      </c>
      <c r="AT56" s="23" t="str">
        <f t="shared" si="4"/>
        <v>PORTUARIA ARICA</v>
      </c>
      <c r="AU56" s="23" t="str">
        <f t="shared" si="4"/>
        <v>PORTUARIA AUSTRAL</v>
      </c>
      <c r="AV56" s="23" t="str">
        <f t="shared" si="4"/>
        <v>PORTUARIA CHACABUCO</v>
      </c>
      <c r="AW56" s="23" t="str">
        <f t="shared" si="4"/>
        <v>PORTUARIA COQUIMBO</v>
      </c>
      <c r="AX56" s="23" t="str">
        <f t="shared" si="4"/>
        <v>PORTUARIA IQUIQUE</v>
      </c>
      <c r="AY56" s="23" t="str">
        <f t="shared" si="4"/>
        <v>PORTUARIA PUERTO MONTT</v>
      </c>
      <c r="AZ56" s="23" t="str">
        <f t="shared" si="4"/>
        <v>PORTUARIA SAN ANTONIO</v>
      </c>
      <c r="BA56" s="23" t="str">
        <f t="shared" si="4"/>
        <v>PORTUARIA TALCAHUANO-SAN VICENTE</v>
      </c>
      <c r="BB56" s="23" t="str">
        <f t="shared" si="4"/>
        <v>PORTUARIA VALPARAÍSO</v>
      </c>
      <c r="BC56" s="23" t="str">
        <f t="shared" si="4"/>
        <v>ESSAL S.A.</v>
      </c>
      <c r="BD56" s="23" t="str">
        <f t="shared" si="4"/>
        <v>ESSBÍO S.A.</v>
      </c>
      <c r="BE56" s="23" t="str">
        <f t="shared" si="4"/>
        <v>ESVAL S.A.</v>
      </c>
      <c r="BF56" s="23" t="str">
        <f t="shared" si="4"/>
        <v>FÁBRICA Y MAESTRANZAS DEL EJÉRCITO</v>
      </c>
      <c r="BG56" s="23" t="str">
        <f t="shared" si="4"/>
        <v>POLLA CHILENA DE BENEFICENCIA</v>
      </c>
      <c r="BH56" s="23" t="str">
        <f t="shared" si="4"/>
        <v>PUERTO MADERO IMPRESORES</v>
      </c>
      <c r="BI56" s="23" t="str">
        <f t="shared" si="4"/>
        <v>SOCIEDAD AGRÍCOLA SACOR</v>
      </c>
      <c r="BJ56" s="23" t="str">
        <f t="shared" si="4"/>
        <v>SOCIEDAD AGRÍCOLA Y SERVICIOS ISLA DE PASCUA LTDA</v>
      </c>
      <c r="BK56" s="23" t="str">
        <f t="shared" si="4"/>
        <v>TELEVISIÓN NACIONAL DE CHILE</v>
      </c>
      <c r="BL56" s="23" t="str">
        <f t="shared" si="4"/>
        <v>ZONA FRANCA DE IQUIQUE S.A</v>
      </c>
      <c r="BM56" s="23" t="str">
        <f t="shared" si="4"/>
        <v>REGION</v>
      </c>
      <c r="BN56" s="23" t="str">
        <f t="shared" si="4"/>
        <v/>
      </c>
      <c r="BO56" s="23" t="str">
        <f t="shared" si="4"/>
        <v/>
      </c>
      <c r="BP56" s="23" t="str">
        <f t="shared" si="4"/>
        <v/>
      </c>
      <c r="BQ56" s="23" t="str">
        <f t="shared" si="4"/>
        <v/>
      </c>
      <c r="BR56" s="23" t="str">
        <f t="shared" si="4"/>
        <v/>
      </c>
      <c r="BS56" s="23" t="str">
        <f t="shared" si="4"/>
        <v/>
      </c>
      <c r="BT56" s="23" t="str">
        <f t="shared" si="4"/>
        <v/>
      </c>
      <c r="BU56" s="23" t="str">
        <f t="shared" si="4"/>
        <v/>
      </c>
    </row>
    <row r="57" spans="1:73" ht="29.25" customHeight="1" x14ac:dyDescent="0.25">
      <c r="A57" s="23"/>
      <c r="B57" s="23"/>
      <c r="C57" s="23"/>
      <c r="D57" s="23"/>
      <c r="E57" s="23"/>
      <c r="F57" s="23"/>
      <c r="G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23"/>
      <c r="BN57" s="23"/>
      <c r="BO57" s="23"/>
      <c r="BP57" s="23"/>
      <c r="BQ57" s="23"/>
      <c r="BR57" s="23"/>
      <c r="BS57" s="23"/>
    </row>
    <row r="58" spans="1:73" s="63" customFormat="1" ht="57" customHeight="1" x14ac:dyDescent="0.25">
      <c r="A58" s="42" t="s">
        <v>396</v>
      </c>
      <c r="B58" s="51" t="s">
        <v>221</v>
      </c>
      <c r="C58" s="43" t="s">
        <v>397</v>
      </c>
      <c r="D58" s="44" t="s">
        <v>211</v>
      </c>
      <c r="E58" s="44" t="s">
        <v>226</v>
      </c>
      <c r="F58" s="44" t="s">
        <v>240</v>
      </c>
      <c r="G58" s="44" t="s">
        <v>253</v>
      </c>
      <c r="H58" s="45" t="s">
        <v>263</v>
      </c>
      <c r="I58" s="45" t="s">
        <v>274</v>
      </c>
      <c r="J58" s="45" t="s">
        <v>283</v>
      </c>
      <c r="K58" s="45" t="s">
        <v>291</v>
      </c>
      <c r="L58" s="105" t="s">
        <v>297</v>
      </c>
      <c r="M58" s="106" t="s">
        <v>304</v>
      </c>
      <c r="N58" s="45" t="s">
        <v>310</v>
      </c>
      <c r="O58" s="45" t="s">
        <v>315</v>
      </c>
      <c r="P58" s="45" t="s">
        <v>319</v>
      </c>
      <c r="Q58" s="45" t="s">
        <v>323</v>
      </c>
      <c r="R58" s="45" t="s">
        <v>326</v>
      </c>
      <c r="S58" s="45" t="s">
        <v>331</v>
      </c>
      <c r="T58" s="45" t="s">
        <v>334</v>
      </c>
      <c r="U58" s="45" t="s">
        <v>337</v>
      </c>
      <c r="V58" s="45" t="s">
        <v>340</v>
      </c>
      <c r="W58" s="44" t="s">
        <v>343</v>
      </c>
      <c r="X58" s="44" t="s">
        <v>346</v>
      </c>
      <c r="Y58" s="44" t="s">
        <v>349</v>
      </c>
      <c r="Z58" s="44"/>
      <c r="AA58" s="44" t="s">
        <v>352</v>
      </c>
      <c r="AB58" s="44" t="s">
        <v>355</v>
      </c>
      <c r="AC58" s="44" t="s">
        <v>358</v>
      </c>
      <c r="AD58" s="44" t="s">
        <v>361</v>
      </c>
      <c r="AE58" s="44" t="s">
        <v>364</v>
      </c>
      <c r="AF58" s="44" t="s">
        <v>367</v>
      </c>
      <c r="AG58" s="44" t="s">
        <v>370</v>
      </c>
      <c r="AH58" s="50" t="s">
        <v>376</v>
      </c>
      <c r="AI58" s="50" t="s">
        <v>260</v>
      </c>
      <c r="AJ58" s="51" t="s">
        <v>220</v>
      </c>
      <c r="AK58" s="51" t="s">
        <v>897</v>
      </c>
      <c r="AL58" s="51" t="s">
        <v>190</v>
      </c>
      <c r="AM58" s="51" t="s">
        <v>124</v>
      </c>
      <c r="AN58" s="51" t="s">
        <v>222</v>
      </c>
      <c r="AO58" s="51" t="s">
        <v>251</v>
      </c>
      <c r="AP58" s="51" t="s">
        <v>129</v>
      </c>
      <c r="AQ58" s="51" t="s">
        <v>273</v>
      </c>
      <c r="AR58" s="51" t="s">
        <v>210</v>
      </c>
      <c r="AS58" s="51" t="s">
        <v>898</v>
      </c>
      <c r="AT58" s="52" t="s">
        <v>899</v>
      </c>
      <c r="AU58" s="51" t="s">
        <v>900</v>
      </c>
      <c r="AV58" s="50" t="s">
        <v>901</v>
      </c>
      <c r="AW58" s="51" t="s">
        <v>398</v>
      </c>
      <c r="AX58" s="51" t="s">
        <v>65</v>
      </c>
      <c r="AY58" s="50" t="s">
        <v>101</v>
      </c>
      <c r="AZ58" s="50" t="s">
        <v>177</v>
      </c>
      <c r="BA58" s="50" t="s">
        <v>79</v>
      </c>
      <c r="BB58" s="50" t="s">
        <v>191</v>
      </c>
      <c r="BC58" s="50" t="s">
        <v>204</v>
      </c>
      <c r="BD58" s="50" t="s">
        <v>399</v>
      </c>
      <c r="BE58" s="50" t="s">
        <v>109</v>
      </c>
      <c r="BF58" s="50" t="s">
        <v>194</v>
      </c>
      <c r="BG58" s="50" t="s">
        <v>946</v>
      </c>
      <c r="BH58" s="52" t="s">
        <v>70</v>
      </c>
      <c r="BI58" s="107" t="s">
        <v>968</v>
      </c>
      <c r="BJ58" s="107" t="s">
        <v>1124</v>
      </c>
      <c r="BK58" s="108" t="s">
        <v>239</v>
      </c>
      <c r="BL58" s="46"/>
      <c r="BM58" s="47"/>
      <c r="BN58" s="47"/>
      <c r="BO58" s="47"/>
      <c r="BP58" s="47"/>
      <c r="BQ58" s="47"/>
      <c r="BR58" s="47"/>
      <c r="BS58" s="47"/>
    </row>
    <row r="59" spans="1:73" ht="29.25" customHeight="1" x14ac:dyDescent="0.25">
      <c r="A59" s="59" t="s">
        <v>400</v>
      </c>
      <c r="B59" s="59" t="s">
        <v>401</v>
      </c>
      <c r="C59" s="53" t="s">
        <v>443</v>
      </c>
      <c r="D59" s="64" t="s">
        <v>402</v>
      </c>
      <c r="E59" s="64" t="s">
        <v>402</v>
      </c>
      <c r="F59" s="64" t="s">
        <v>402</v>
      </c>
      <c r="G59" s="64" t="s">
        <v>402</v>
      </c>
      <c r="H59" s="64" t="s">
        <v>402</v>
      </c>
      <c r="I59" s="64" t="s">
        <v>402</v>
      </c>
      <c r="J59" s="64" t="s">
        <v>402</v>
      </c>
      <c r="K59" s="64" t="s">
        <v>402</v>
      </c>
      <c r="L59" s="64" t="s">
        <v>402</v>
      </c>
      <c r="M59" s="64" t="s">
        <v>402</v>
      </c>
      <c r="N59" s="64" t="s">
        <v>402</v>
      </c>
      <c r="O59" s="64" t="s">
        <v>402</v>
      </c>
      <c r="P59" s="64" t="s">
        <v>402</v>
      </c>
      <c r="Q59" s="64" t="s">
        <v>402</v>
      </c>
      <c r="R59" s="64" t="s">
        <v>402</v>
      </c>
      <c r="S59" s="64" t="s">
        <v>402</v>
      </c>
      <c r="T59" s="64" t="s">
        <v>402</v>
      </c>
      <c r="U59" s="64" t="s">
        <v>402</v>
      </c>
      <c r="V59" s="64" t="s">
        <v>402</v>
      </c>
      <c r="W59" s="64" t="s">
        <v>402</v>
      </c>
      <c r="X59" s="64" t="s">
        <v>402</v>
      </c>
      <c r="Y59" s="64" t="s">
        <v>402</v>
      </c>
      <c r="Z59" s="64"/>
      <c r="AA59" s="64" t="s">
        <v>402</v>
      </c>
      <c r="AB59" s="64" t="s">
        <v>402</v>
      </c>
      <c r="AC59" s="64" t="s">
        <v>402</v>
      </c>
      <c r="AD59" s="64" t="s">
        <v>402</v>
      </c>
      <c r="AE59" s="64" t="s">
        <v>402</v>
      </c>
      <c r="AF59" s="64" t="s">
        <v>402</v>
      </c>
      <c r="AG59" s="64" t="s">
        <v>402</v>
      </c>
      <c r="AH59" s="64" t="s">
        <v>376</v>
      </c>
      <c r="AI59" s="59" t="s">
        <v>260</v>
      </c>
      <c r="AJ59" s="59" t="s">
        <v>220</v>
      </c>
      <c r="AK59" s="59" t="s">
        <v>897</v>
      </c>
      <c r="AL59" s="59" t="s">
        <v>190</v>
      </c>
      <c r="AM59" s="59" t="s">
        <v>124</v>
      </c>
      <c r="AN59" s="59" t="s">
        <v>222</v>
      </c>
      <c r="AO59" s="59" t="s">
        <v>251</v>
      </c>
      <c r="AP59" s="59" t="s">
        <v>129</v>
      </c>
      <c r="AQ59" s="59" t="s">
        <v>273</v>
      </c>
      <c r="AR59" s="59" t="s">
        <v>210</v>
      </c>
      <c r="AS59" s="59" t="s">
        <v>898</v>
      </c>
      <c r="AT59" s="59" t="s">
        <v>899</v>
      </c>
      <c r="AU59" s="59" t="s">
        <v>900</v>
      </c>
      <c r="AV59" s="59" t="s">
        <v>901</v>
      </c>
      <c r="AW59" s="59" t="s">
        <v>398</v>
      </c>
      <c r="AX59" s="40" t="s">
        <v>65</v>
      </c>
      <c r="AY59" s="40" t="s">
        <v>101</v>
      </c>
      <c r="AZ59" s="40" t="s">
        <v>177</v>
      </c>
      <c r="BA59" s="40" t="s">
        <v>79</v>
      </c>
      <c r="BB59" s="65" t="s">
        <v>403</v>
      </c>
      <c r="BC59" s="40" t="s">
        <v>404</v>
      </c>
      <c r="BD59" s="40" t="s">
        <v>405</v>
      </c>
      <c r="BE59" s="59" t="s">
        <v>109</v>
      </c>
      <c r="BF59" s="59" t="s">
        <v>944</v>
      </c>
      <c r="BG59" s="40" t="s">
        <v>946</v>
      </c>
      <c r="BH59" s="59" t="s">
        <v>402</v>
      </c>
      <c r="BI59" s="109" t="s">
        <v>1129</v>
      </c>
      <c r="BJ59" s="109" t="s">
        <v>1130</v>
      </c>
      <c r="BK59" s="110" t="s">
        <v>1131</v>
      </c>
      <c r="BL59" s="40"/>
      <c r="BM59" s="23"/>
      <c r="BN59" s="23"/>
      <c r="BO59" s="23"/>
      <c r="BP59" s="23"/>
      <c r="BQ59" s="23"/>
      <c r="BR59" s="23"/>
      <c r="BS59" s="23"/>
    </row>
    <row r="60" spans="1:73" ht="29.25" customHeight="1" x14ac:dyDescent="0.25">
      <c r="A60" s="59" t="s">
        <v>406</v>
      </c>
      <c r="B60" s="59" t="s">
        <v>407</v>
      </c>
      <c r="C60" s="53" t="s">
        <v>486</v>
      </c>
      <c r="D60" s="64" t="s">
        <v>408</v>
      </c>
      <c r="E60" s="64" t="s">
        <v>409</v>
      </c>
      <c r="F60" s="64" t="s">
        <v>410</v>
      </c>
      <c r="G60" s="64" t="s">
        <v>411</v>
      </c>
      <c r="H60" s="64" t="s">
        <v>412</v>
      </c>
      <c r="I60" s="64" t="s">
        <v>413</v>
      </c>
      <c r="J60" s="64" t="s">
        <v>414</v>
      </c>
      <c r="K60" s="64" t="s">
        <v>415</v>
      </c>
      <c r="L60" s="64" t="s">
        <v>416</v>
      </c>
      <c r="M60" s="64" t="s">
        <v>417</v>
      </c>
      <c r="N60" s="64" t="s">
        <v>418</v>
      </c>
      <c r="O60" s="64" t="s">
        <v>419</v>
      </c>
      <c r="P60" s="64" t="s">
        <v>420</v>
      </c>
      <c r="Q60" s="64" t="s">
        <v>421</v>
      </c>
      <c r="R60" s="64" t="s">
        <v>422</v>
      </c>
      <c r="S60" s="64" t="s">
        <v>423</v>
      </c>
      <c r="T60" s="64" t="s">
        <v>424</v>
      </c>
      <c r="U60" s="66" t="s">
        <v>912</v>
      </c>
      <c r="V60" s="64" t="s">
        <v>425</v>
      </c>
      <c r="W60" s="64" t="s">
        <v>426</v>
      </c>
      <c r="X60" s="64" t="s">
        <v>427</v>
      </c>
      <c r="Y60" s="64" t="s">
        <v>428</v>
      </c>
      <c r="Z60" s="64"/>
      <c r="AA60" s="64" t="s">
        <v>909</v>
      </c>
      <c r="AB60" s="64" t="s">
        <v>429</v>
      </c>
      <c r="AC60" s="64" t="s">
        <v>430</v>
      </c>
      <c r="AD60" s="64" t="s">
        <v>431</v>
      </c>
      <c r="AE60" s="64" t="s">
        <v>910</v>
      </c>
      <c r="AF60" s="64" t="s">
        <v>432</v>
      </c>
      <c r="AG60" s="64" t="s">
        <v>433</v>
      </c>
      <c r="AH60" s="64" t="s">
        <v>434</v>
      </c>
      <c r="AI60" s="59" t="s">
        <v>435</v>
      </c>
      <c r="AJ60" s="59" t="s">
        <v>478</v>
      </c>
      <c r="AK60" s="59" t="s">
        <v>436</v>
      </c>
      <c r="AL60" s="59" t="s">
        <v>437</v>
      </c>
      <c r="AM60" s="59" t="s">
        <v>438</v>
      </c>
      <c r="AN60" s="59" t="s">
        <v>439</v>
      </c>
      <c r="AO60" s="59" t="s">
        <v>440</v>
      </c>
      <c r="AP60" s="59" t="s">
        <v>441</v>
      </c>
      <c r="AQ60" s="59" t="s">
        <v>442</v>
      </c>
      <c r="AR60" s="59" t="s">
        <v>928</v>
      </c>
      <c r="AT60" s="67" t="s">
        <v>880</v>
      </c>
      <c r="AU60" s="59" t="s">
        <v>913</v>
      </c>
      <c r="AV60" s="59" t="s">
        <v>444</v>
      </c>
      <c r="AW60" s="59" t="s">
        <v>445</v>
      </c>
      <c r="AX60" s="40" t="s">
        <v>882</v>
      </c>
      <c r="AY60" s="40" t="s">
        <v>446</v>
      </c>
      <c r="BA60" s="40"/>
      <c r="BB60" s="65" t="s">
        <v>447</v>
      </c>
      <c r="BC60" s="40" t="s">
        <v>204</v>
      </c>
      <c r="BE60" s="59"/>
      <c r="BG60" s="40" t="s">
        <v>947</v>
      </c>
      <c r="BH60" s="59" t="s">
        <v>971</v>
      </c>
      <c r="BI60" s="40"/>
      <c r="BJ60" s="109" t="s">
        <v>1132</v>
      </c>
      <c r="BK60" s="40"/>
      <c r="BL60" s="40"/>
      <c r="BM60" s="40"/>
      <c r="BN60" s="23"/>
      <c r="BO60" s="23"/>
      <c r="BP60" s="23"/>
      <c r="BQ60" s="23"/>
      <c r="BR60" s="23"/>
      <c r="BS60" s="23"/>
      <c r="BT60" s="23"/>
    </row>
    <row r="61" spans="1:73" ht="29.25" customHeight="1" x14ac:dyDescent="0.25">
      <c r="A61" s="59" t="s">
        <v>448</v>
      </c>
      <c r="B61" s="59" t="s">
        <v>449</v>
      </c>
      <c r="C61" s="53" t="s">
        <v>527</v>
      </c>
      <c r="D61" s="64" t="s">
        <v>943</v>
      </c>
      <c r="E61" s="64" t="s">
        <v>450</v>
      </c>
      <c r="F61" s="64" t="s">
        <v>451</v>
      </c>
      <c r="G61" s="64" t="s">
        <v>452</v>
      </c>
      <c r="H61" s="64" t="s">
        <v>453</v>
      </c>
      <c r="I61" s="59"/>
      <c r="J61" s="64" t="s">
        <v>454</v>
      </c>
      <c r="K61" s="64" t="s">
        <v>455</v>
      </c>
      <c r="L61" s="64" t="s">
        <v>456</v>
      </c>
      <c r="M61" s="64" t="s">
        <v>457</v>
      </c>
      <c r="N61" s="64" t="s">
        <v>458</v>
      </c>
      <c r="O61" s="64" t="s">
        <v>459</v>
      </c>
      <c r="P61" s="64" t="s">
        <v>460</v>
      </c>
      <c r="Q61" s="41" t="s">
        <v>461</v>
      </c>
      <c r="R61" s="64" t="s">
        <v>462</v>
      </c>
      <c r="S61" s="64" t="s">
        <v>463</v>
      </c>
      <c r="T61" s="64" t="s">
        <v>464</v>
      </c>
      <c r="U61" s="64" t="s">
        <v>465</v>
      </c>
      <c r="V61" s="64" t="s">
        <v>466</v>
      </c>
      <c r="W61" s="64" t="s">
        <v>467</v>
      </c>
      <c r="X61" s="64" t="s">
        <v>468</v>
      </c>
      <c r="Y61" s="64" t="s">
        <v>550</v>
      </c>
      <c r="Z61" s="64"/>
      <c r="AA61" s="64" t="s">
        <v>469</v>
      </c>
      <c r="AB61" s="64" t="s">
        <v>470</v>
      </c>
      <c r="AC61" s="64" t="s">
        <v>471</v>
      </c>
      <c r="AD61" s="64" t="s">
        <v>472</v>
      </c>
      <c r="AE61" s="64" t="s">
        <v>473</v>
      </c>
      <c r="AF61" s="64" t="s">
        <v>474</v>
      </c>
      <c r="AG61" s="64" t="s">
        <v>475</v>
      </c>
      <c r="AH61" s="64" t="s">
        <v>476</v>
      </c>
      <c r="AI61" s="59" t="s">
        <v>477</v>
      </c>
      <c r="AJ61" s="59" t="s">
        <v>519</v>
      </c>
      <c r="AK61" s="59" t="s">
        <v>479</v>
      </c>
      <c r="AL61" s="59" t="s">
        <v>480</v>
      </c>
      <c r="AM61" s="59" t="s">
        <v>481</v>
      </c>
      <c r="AN61" s="59" t="s">
        <v>482</v>
      </c>
      <c r="AO61" s="59" t="s">
        <v>483</v>
      </c>
      <c r="AP61" s="59" t="s">
        <v>484</v>
      </c>
      <c r="AQ61" s="59" t="s">
        <v>485</v>
      </c>
      <c r="AR61" s="59" t="s">
        <v>929</v>
      </c>
      <c r="AT61" s="59"/>
      <c r="AU61" s="59" t="s">
        <v>914</v>
      </c>
      <c r="AV61" s="59" t="s">
        <v>487</v>
      </c>
      <c r="AW61" s="59" t="s">
        <v>488</v>
      </c>
      <c r="AX61" s="40" t="s">
        <v>883</v>
      </c>
      <c r="AY61" s="40" t="s">
        <v>489</v>
      </c>
      <c r="BA61" s="40"/>
      <c r="BB61" s="40"/>
      <c r="BD61" s="40"/>
      <c r="BE61" s="59"/>
      <c r="BG61" s="40" t="s">
        <v>948</v>
      </c>
      <c r="BH61" s="59"/>
      <c r="BI61" s="40"/>
      <c r="BJ61" s="109" t="s">
        <v>1133</v>
      </c>
      <c r="BK61" s="40"/>
      <c r="BL61" s="40"/>
      <c r="BM61" s="40"/>
      <c r="BN61" s="23"/>
      <c r="BO61" s="23"/>
      <c r="BP61" s="23"/>
      <c r="BQ61" s="23"/>
      <c r="BR61" s="23"/>
      <c r="BS61" s="23"/>
      <c r="BT61" s="23"/>
    </row>
    <row r="62" spans="1:73" ht="29.25" customHeight="1" x14ac:dyDescent="0.25">
      <c r="A62" s="59" t="s">
        <v>490</v>
      </c>
      <c r="B62" s="59" t="s">
        <v>491</v>
      </c>
      <c r="C62" s="53" t="s">
        <v>567</v>
      </c>
      <c r="D62" s="64" t="s">
        <v>492</v>
      </c>
      <c r="E62" s="64" t="s">
        <v>493</v>
      </c>
      <c r="F62" s="64" t="s">
        <v>494</v>
      </c>
      <c r="G62" s="64" t="s">
        <v>495</v>
      </c>
      <c r="H62" s="111" t="s">
        <v>1134</v>
      </c>
      <c r="I62" s="59"/>
      <c r="J62" s="64" t="s">
        <v>496</v>
      </c>
      <c r="K62" s="64" t="s">
        <v>497</v>
      </c>
      <c r="L62" s="64" t="s">
        <v>498</v>
      </c>
      <c r="M62" s="64" t="s">
        <v>499</v>
      </c>
      <c r="N62" s="64" t="s">
        <v>500</v>
      </c>
      <c r="O62" s="64" t="s">
        <v>501</v>
      </c>
      <c r="P62" s="64" t="s">
        <v>502</v>
      </c>
      <c r="Q62" s="23"/>
      <c r="R62" s="64" t="s">
        <v>503</v>
      </c>
      <c r="S62" s="64" t="s">
        <v>504</v>
      </c>
      <c r="T62" s="64" t="s">
        <v>505</v>
      </c>
      <c r="U62" s="64" t="s">
        <v>506</v>
      </c>
      <c r="V62" s="64" t="s">
        <v>507</v>
      </c>
      <c r="W62" s="64" t="s">
        <v>508</v>
      </c>
      <c r="X62" s="64" t="s">
        <v>509</v>
      </c>
      <c r="Y62" s="112" t="s">
        <v>1135</v>
      </c>
      <c r="Z62" s="64"/>
      <c r="AA62" s="41" t="s">
        <v>510</v>
      </c>
      <c r="AB62" s="64" t="s">
        <v>511</v>
      </c>
      <c r="AC62" s="64" t="s">
        <v>512</v>
      </c>
      <c r="AD62" s="64" t="s">
        <v>513</v>
      </c>
      <c r="AE62" s="64" t="s">
        <v>514</v>
      </c>
      <c r="AF62" s="64" t="s">
        <v>515</v>
      </c>
      <c r="AG62" s="64" t="s">
        <v>516</v>
      </c>
      <c r="AH62" s="64" t="s">
        <v>517</v>
      </c>
      <c r="AI62" s="59" t="s">
        <v>518</v>
      </c>
      <c r="AJ62" s="40" t="s">
        <v>559</v>
      </c>
      <c r="AK62" s="59" t="s">
        <v>520</v>
      </c>
      <c r="AL62" s="59" t="s">
        <v>521</v>
      </c>
      <c r="AM62" s="59" t="s">
        <v>522</v>
      </c>
      <c r="AN62" s="59" t="s">
        <v>523</v>
      </c>
      <c r="AO62" s="59" t="s">
        <v>524</v>
      </c>
      <c r="AP62" s="59" t="s">
        <v>525</v>
      </c>
      <c r="AQ62" s="59" t="s">
        <v>526</v>
      </c>
      <c r="AR62" s="59" t="s">
        <v>930</v>
      </c>
      <c r="AT62" s="59"/>
      <c r="AU62" s="59" t="s">
        <v>915</v>
      </c>
      <c r="AV62" s="59" t="s">
        <v>528</v>
      </c>
      <c r="AW62" s="59" t="s">
        <v>529</v>
      </c>
      <c r="AX62" s="40" t="s">
        <v>884</v>
      </c>
      <c r="AY62" s="40" t="s">
        <v>530</v>
      </c>
      <c r="BA62" s="40"/>
      <c r="BB62" s="40"/>
      <c r="BD62" s="40"/>
      <c r="BE62" s="59"/>
      <c r="BG62" s="40" t="s">
        <v>949</v>
      </c>
      <c r="BH62" s="59"/>
      <c r="BI62" s="40"/>
      <c r="BJ62" s="109" t="s">
        <v>1136</v>
      </c>
      <c r="BK62" s="40"/>
      <c r="BL62" s="40"/>
      <c r="BM62" s="40"/>
      <c r="BN62" s="23"/>
      <c r="BO62" s="23"/>
      <c r="BP62" s="23"/>
      <c r="BQ62" s="23"/>
      <c r="BR62" s="23"/>
      <c r="BS62" s="23"/>
      <c r="BT62" s="23"/>
    </row>
    <row r="63" spans="1:73" ht="29.25" customHeight="1" x14ac:dyDescent="0.25">
      <c r="A63" s="59" t="s">
        <v>531</v>
      </c>
      <c r="B63" s="59" t="s">
        <v>532</v>
      </c>
      <c r="C63" s="53" t="s">
        <v>605</v>
      </c>
      <c r="D63" s="64" t="s">
        <v>533</v>
      </c>
      <c r="E63" s="64" t="s">
        <v>534</v>
      </c>
      <c r="F63" s="64" t="s">
        <v>535</v>
      </c>
      <c r="G63" s="64" t="s">
        <v>536</v>
      </c>
      <c r="H63" s="64" t="s">
        <v>537</v>
      </c>
      <c r="I63" s="59"/>
      <c r="J63" s="64" t="s">
        <v>538</v>
      </c>
      <c r="K63" s="64" t="s">
        <v>539</v>
      </c>
      <c r="L63" s="64" t="s">
        <v>540</v>
      </c>
      <c r="M63" s="64" t="s">
        <v>541</v>
      </c>
      <c r="N63" s="64" t="s">
        <v>542</v>
      </c>
      <c r="O63" s="64" t="s">
        <v>543</v>
      </c>
      <c r="P63" s="64" t="s">
        <v>544</v>
      </c>
      <c r="Q63" s="23"/>
      <c r="R63" s="64"/>
      <c r="S63" s="23" t="s">
        <v>545</v>
      </c>
      <c r="T63" s="64" t="s">
        <v>962</v>
      </c>
      <c r="U63" s="64" t="s">
        <v>546</v>
      </c>
      <c r="V63" s="64" t="s">
        <v>547</v>
      </c>
      <c r="W63" s="64" t="s">
        <v>548</v>
      </c>
      <c r="X63" s="64" t="s">
        <v>549</v>
      </c>
      <c r="Y63" s="113" t="s">
        <v>1137</v>
      </c>
      <c r="Z63" s="64"/>
      <c r="AA63" s="41" t="s">
        <v>551</v>
      </c>
      <c r="AB63" s="64" t="s">
        <v>552</v>
      </c>
      <c r="AC63" s="64" t="s">
        <v>553</v>
      </c>
      <c r="AD63" s="59" t="s">
        <v>966</v>
      </c>
      <c r="AE63" s="64" t="s">
        <v>554</v>
      </c>
      <c r="AF63" s="64" t="s">
        <v>555</v>
      </c>
      <c r="AG63" s="64" t="s">
        <v>556</v>
      </c>
      <c r="AH63" s="64" t="s">
        <v>557</v>
      </c>
      <c r="AI63" s="59" t="s">
        <v>558</v>
      </c>
      <c r="AK63" s="59" t="s">
        <v>560</v>
      </c>
      <c r="AL63" s="59" t="s">
        <v>561</v>
      </c>
      <c r="AM63" s="59" t="s">
        <v>562</v>
      </c>
      <c r="AN63" s="59" t="s">
        <v>563</v>
      </c>
      <c r="AO63" s="59" t="s">
        <v>564</v>
      </c>
      <c r="AP63" s="59" t="s">
        <v>565</v>
      </c>
      <c r="AQ63" s="59" t="s">
        <v>566</v>
      </c>
      <c r="AR63" s="59" t="s">
        <v>931</v>
      </c>
      <c r="AT63" s="59"/>
      <c r="AU63" s="59" t="s">
        <v>916</v>
      </c>
      <c r="AV63" s="59" t="s">
        <v>568</v>
      </c>
      <c r="AW63" s="59" t="s">
        <v>569</v>
      </c>
      <c r="AX63" s="40" t="s">
        <v>885</v>
      </c>
      <c r="AY63" s="40" t="s">
        <v>570</v>
      </c>
      <c r="BA63" s="40"/>
      <c r="BB63" s="40"/>
      <c r="BD63" s="40"/>
      <c r="BE63" s="59"/>
      <c r="BG63" s="40" t="s">
        <v>950</v>
      </c>
      <c r="BH63" s="59"/>
      <c r="BI63" s="40"/>
      <c r="BJ63" s="40"/>
      <c r="BK63" s="40"/>
      <c r="BL63" s="40"/>
      <c r="BM63" s="40"/>
      <c r="BN63" s="23"/>
      <c r="BO63" s="23"/>
      <c r="BP63" s="23"/>
      <c r="BQ63" s="23"/>
      <c r="BR63" s="23"/>
      <c r="BS63" s="23"/>
      <c r="BT63" s="23"/>
    </row>
    <row r="64" spans="1:73" ht="29.25" customHeight="1" x14ac:dyDescent="0.25">
      <c r="A64" s="59" t="s">
        <v>571</v>
      </c>
      <c r="B64" s="59" t="s">
        <v>572</v>
      </c>
      <c r="C64" s="53" t="s">
        <v>1117</v>
      </c>
      <c r="D64" s="41" t="s">
        <v>573</v>
      </c>
      <c r="E64" s="41" t="s">
        <v>574</v>
      </c>
      <c r="F64" s="64" t="s">
        <v>575</v>
      </c>
      <c r="G64" s="64" t="s">
        <v>576</v>
      </c>
      <c r="H64" s="64" t="s">
        <v>577</v>
      </c>
      <c r="I64" s="59"/>
      <c r="J64" s="64" t="s">
        <v>578</v>
      </c>
      <c r="K64" s="64" t="s">
        <v>579</v>
      </c>
      <c r="L64" s="64" t="s">
        <v>580</v>
      </c>
      <c r="M64" s="64" t="s">
        <v>581</v>
      </c>
      <c r="N64" s="41" t="s">
        <v>582</v>
      </c>
      <c r="O64" s="64" t="s">
        <v>583</v>
      </c>
      <c r="P64" s="64" t="s">
        <v>584</v>
      </c>
      <c r="Q64" s="23"/>
      <c r="R64" s="64"/>
      <c r="S64" s="23" t="s">
        <v>585</v>
      </c>
      <c r="T64" s="112" t="s">
        <v>1138</v>
      </c>
      <c r="U64" s="64" t="s">
        <v>586</v>
      </c>
      <c r="V64" s="41" t="s">
        <v>587</v>
      </c>
      <c r="W64" s="64" t="s">
        <v>588</v>
      </c>
      <c r="X64" s="64" t="s">
        <v>589</v>
      </c>
      <c r="Z64" s="64"/>
      <c r="AA64" s="41" t="s">
        <v>590</v>
      </c>
      <c r="AB64" s="64" t="s">
        <v>591</v>
      </c>
      <c r="AC64" s="64" t="s">
        <v>592</v>
      </c>
      <c r="AD64" s="59"/>
      <c r="AE64" s="64" t="s">
        <v>593</v>
      </c>
      <c r="AF64" s="64" t="s">
        <v>594</v>
      </c>
      <c r="AG64" s="64" t="s">
        <v>595</v>
      </c>
      <c r="AH64" s="64" t="s">
        <v>596</v>
      </c>
      <c r="AI64" s="59" t="s">
        <v>597</v>
      </c>
      <c r="AJ64" s="40"/>
      <c r="AK64" s="59" t="s">
        <v>598</v>
      </c>
      <c r="AL64" s="59" t="s">
        <v>599</v>
      </c>
      <c r="AM64" s="59" t="s">
        <v>600</v>
      </c>
      <c r="AN64" s="59" t="s">
        <v>601</v>
      </c>
      <c r="AO64" s="59" t="s">
        <v>602</v>
      </c>
      <c r="AP64" s="59" t="s">
        <v>603</v>
      </c>
      <c r="AQ64" s="59" t="s">
        <v>604</v>
      </c>
      <c r="AR64" s="59" t="s">
        <v>932</v>
      </c>
      <c r="AT64" s="59"/>
      <c r="AU64" s="59" t="s">
        <v>917</v>
      </c>
      <c r="AV64" s="59" t="s">
        <v>606</v>
      </c>
      <c r="AW64" s="59" t="s">
        <v>607</v>
      </c>
      <c r="AX64" s="40" t="s">
        <v>886</v>
      </c>
      <c r="AY64" s="40" t="s">
        <v>608</v>
      </c>
      <c r="AZ64" s="40"/>
      <c r="BA64" s="40"/>
      <c r="BC64" s="40"/>
      <c r="BD64" s="40"/>
      <c r="BE64" s="59"/>
      <c r="BF64" s="40"/>
      <c r="BG64" s="40" t="s">
        <v>951</v>
      </c>
      <c r="BH64" s="59"/>
      <c r="BI64" s="40"/>
      <c r="BJ64" s="40"/>
      <c r="BK64" s="40"/>
      <c r="BL64" s="40"/>
      <c r="BM64" s="23"/>
      <c r="BN64" s="23"/>
      <c r="BO64" s="23"/>
      <c r="BP64" s="23"/>
      <c r="BQ64" s="23"/>
      <c r="BR64" s="23"/>
      <c r="BS64" s="23"/>
    </row>
    <row r="65" spans="1:71" ht="29.25" customHeight="1" x14ac:dyDescent="0.25">
      <c r="A65" s="59" t="s">
        <v>609</v>
      </c>
      <c r="B65" s="59" t="s">
        <v>610</v>
      </c>
      <c r="C65" s="53" t="s">
        <v>664</v>
      </c>
      <c r="D65" s="41" t="s">
        <v>611</v>
      </c>
      <c r="E65" s="23" t="s">
        <v>970</v>
      </c>
      <c r="F65" s="64" t="s">
        <v>612</v>
      </c>
      <c r="G65" s="64" t="s">
        <v>613</v>
      </c>
      <c r="H65" s="59"/>
      <c r="I65" s="59"/>
      <c r="J65" s="23"/>
      <c r="K65" s="64" t="s">
        <v>614</v>
      </c>
      <c r="L65" s="64" t="s">
        <v>615</v>
      </c>
      <c r="M65" s="64" t="s">
        <v>616</v>
      </c>
      <c r="N65" s="23"/>
      <c r="O65" s="64" t="s">
        <v>617</v>
      </c>
      <c r="P65" s="64" t="s">
        <v>618</v>
      </c>
      <c r="Q65" s="23"/>
      <c r="R65" s="64"/>
      <c r="S65" s="23" t="s">
        <v>619</v>
      </c>
      <c r="T65" s="64"/>
      <c r="U65" s="59"/>
      <c r="V65" s="41" t="s">
        <v>620</v>
      </c>
      <c r="W65" s="64" t="s">
        <v>621</v>
      </c>
      <c r="X65" s="64" t="s">
        <v>622</v>
      </c>
      <c r="Y65" s="23"/>
      <c r="Z65" s="59"/>
      <c r="AA65" s="41" t="s">
        <v>623</v>
      </c>
      <c r="AB65" s="64" t="s">
        <v>624</v>
      </c>
      <c r="AC65" s="64" t="s">
        <v>625</v>
      </c>
      <c r="AD65" s="59"/>
      <c r="AE65" s="64" t="s">
        <v>626</v>
      </c>
      <c r="AF65" s="59"/>
      <c r="AG65" s="64" t="s">
        <v>627</v>
      </c>
      <c r="AH65" s="64" t="s">
        <v>628</v>
      </c>
      <c r="AI65" s="59" t="s">
        <v>629</v>
      </c>
      <c r="AJ65" s="40"/>
      <c r="AK65" s="59" t="s">
        <v>630</v>
      </c>
      <c r="AL65" s="59" t="s">
        <v>631</v>
      </c>
      <c r="AM65" s="59" t="s">
        <v>632</v>
      </c>
      <c r="AN65" s="59" t="s">
        <v>633</v>
      </c>
      <c r="AO65" s="59" t="s">
        <v>634</v>
      </c>
      <c r="AP65" s="59" t="s">
        <v>635</v>
      </c>
      <c r="AQ65" s="59" t="s">
        <v>636</v>
      </c>
      <c r="AR65" s="59" t="s">
        <v>933</v>
      </c>
      <c r="AT65" s="59"/>
      <c r="AU65" s="59" t="s">
        <v>918</v>
      </c>
      <c r="AV65" s="59" t="s">
        <v>637</v>
      </c>
      <c r="AW65" s="59" t="s">
        <v>638</v>
      </c>
      <c r="AX65" s="40" t="s">
        <v>887</v>
      </c>
      <c r="AY65" s="40" t="s">
        <v>639</v>
      </c>
      <c r="AZ65" s="40"/>
      <c r="BA65" s="40"/>
      <c r="BC65" s="40"/>
      <c r="BD65" s="40"/>
      <c r="BE65" s="59"/>
      <c r="BF65" s="40"/>
      <c r="BG65" s="40" t="s">
        <v>952</v>
      </c>
      <c r="BH65" s="59"/>
      <c r="BI65" s="40"/>
      <c r="BJ65" s="40"/>
      <c r="BK65" s="40"/>
      <c r="BL65" s="40"/>
      <c r="BM65" s="23"/>
      <c r="BN65" s="23"/>
      <c r="BO65" s="23"/>
      <c r="BP65" s="23"/>
      <c r="BQ65" s="23"/>
      <c r="BR65" s="23"/>
      <c r="BS65" s="23"/>
    </row>
    <row r="66" spans="1:71" ht="29.25" customHeight="1" x14ac:dyDescent="0.25">
      <c r="A66" s="23"/>
      <c r="B66" s="59" t="s">
        <v>640</v>
      </c>
      <c r="C66" s="53" t="s">
        <v>691</v>
      </c>
      <c r="D66" s="41" t="s">
        <v>641</v>
      </c>
      <c r="E66" s="23"/>
      <c r="F66" s="64" t="s">
        <v>642</v>
      </c>
      <c r="G66" s="41" t="s">
        <v>643</v>
      </c>
      <c r="H66" s="59"/>
      <c r="I66" s="59"/>
      <c r="J66" s="23"/>
      <c r="K66" s="64" t="s">
        <v>644</v>
      </c>
      <c r="L66" s="64" t="s">
        <v>645</v>
      </c>
      <c r="M66" s="41" t="s">
        <v>646</v>
      </c>
      <c r="N66" s="23"/>
      <c r="O66" s="64" t="s">
        <v>647</v>
      </c>
      <c r="P66" s="64" t="s">
        <v>648</v>
      </c>
      <c r="Q66" s="23"/>
      <c r="R66" s="64"/>
      <c r="S66" s="23" t="s">
        <v>649</v>
      </c>
      <c r="T66" s="64"/>
      <c r="U66" s="59"/>
      <c r="V66" s="41" t="s">
        <v>908</v>
      </c>
      <c r="W66" s="64" t="s">
        <v>650</v>
      </c>
      <c r="X66" s="64"/>
      <c r="Y66" s="23"/>
      <c r="Z66" s="23"/>
      <c r="AA66" s="41" t="s">
        <v>651</v>
      </c>
      <c r="AB66" s="59"/>
      <c r="AC66" s="64" t="s">
        <v>652</v>
      </c>
      <c r="AD66" s="59"/>
      <c r="AE66" s="64" t="s">
        <v>653</v>
      </c>
      <c r="AF66" s="23"/>
      <c r="AG66" s="64" t="s">
        <v>654</v>
      </c>
      <c r="AH66" s="64" t="s">
        <v>655</v>
      </c>
      <c r="AI66" s="59" t="s">
        <v>656</v>
      </c>
      <c r="AJ66" s="40"/>
      <c r="AK66" s="59" t="s">
        <v>657</v>
      </c>
      <c r="AL66" s="59" t="s">
        <v>658</v>
      </c>
      <c r="AM66" s="59" t="s">
        <v>659</v>
      </c>
      <c r="AN66" s="59" t="s">
        <v>660</v>
      </c>
      <c r="AO66" s="59" t="s">
        <v>661</v>
      </c>
      <c r="AP66" s="59" t="s">
        <v>662</v>
      </c>
      <c r="AQ66" s="59" t="s">
        <v>663</v>
      </c>
      <c r="AR66" s="59" t="s">
        <v>934</v>
      </c>
      <c r="AT66" s="59"/>
      <c r="AU66" s="59" t="s">
        <v>919</v>
      </c>
      <c r="AV66" s="59" t="s">
        <v>665</v>
      </c>
      <c r="AW66" s="59" t="s">
        <v>666</v>
      </c>
      <c r="AX66" s="40" t="s">
        <v>888</v>
      </c>
      <c r="AY66" s="40" t="s">
        <v>667</v>
      </c>
      <c r="AZ66" s="40"/>
      <c r="BA66" s="40"/>
      <c r="BC66" s="40"/>
      <c r="BD66" s="40"/>
      <c r="BE66" s="59"/>
      <c r="BF66" s="40"/>
      <c r="BG66" s="40" t="s">
        <v>953</v>
      </c>
      <c r="BH66" s="59"/>
      <c r="BI66" s="40"/>
      <c r="BJ66" s="40"/>
      <c r="BK66" s="40"/>
      <c r="BL66" s="40"/>
      <c r="BM66" s="23"/>
      <c r="BN66" s="23"/>
      <c r="BO66" s="23"/>
      <c r="BP66" s="23"/>
      <c r="BQ66" s="23"/>
      <c r="BR66" s="23"/>
      <c r="BS66" s="23"/>
    </row>
    <row r="67" spans="1:71" ht="29.25" customHeight="1" x14ac:dyDescent="0.25">
      <c r="A67" s="23"/>
      <c r="B67" s="59" t="s">
        <v>668</v>
      </c>
      <c r="C67" s="53" t="s">
        <v>712</v>
      </c>
      <c r="D67" s="41" t="s">
        <v>669</v>
      </c>
      <c r="E67" s="23"/>
      <c r="F67" s="64"/>
      <c r="G67" s="41" t="s">
        <v>670</v>
      </c>
      <c r="H67" s="59"/>
      <c r="I67" s="59"/>
      <c r="J67" s="23"/>
      <c r="K67" s="41" t="s">
        <v>671</v>
      </c>
      <c r="L67" s="64" t="s">
        <v>672</v>
      </c>
      <c r="M67" s="23"/>
      <c r="N67" s="23"/>
      <c r="O67" s="41" t="s">
        <v>673</v>
      </c>
      <c r="P67" s="64" t="s">
        <v>674</v>
      </c>
      <c r="Q67" s="23"/>
      <c r="R67" s="23"/>
      <c r="S67" s="23" t="s">
        <v>675</v>
      </c>
      <c r="T67" s="64"/>
      <c r="U67" s="59"/>
      <c r="V67" s="41" t="s">
        <v>676</v>
      </c>
      <c r="W67" s="41" t="s">
        <v>677</v>
      </c>
      <c r="X67" s="59"/>
      <c r="Y67" s="23"/>
      <c r="Z67" s="23"/>
      <c r="AA67" s="41" t="s">
        <v>678</v>
      </c>
      <c r="AB67" s="23"/>
      <c r="AC67" s="64" t="s">
        <v>679</v>
      </c>
      <c r="AD67" s="59"/>
      <c r="AE67" s="64" t="s">
        <v>680</v>
      </c>
      <c r="AF67" s="23"/>
      <c r="AG67" s="64" t="s">
        <v>681</v>
      </c>
      <c r="AH67" s="64" t="s">
        <v>682</v>
      </c>
      <c r="AI67" s="59" t="s">
        <v>683</v>
      </c>
      <c r="AJ67" s="40"/>
      <c r="AK67" s="59" t="s">
        <v>684</v>
      </c>
      <c r="AL67" s="59" t="s">
        <v>685</v>
      </c>
      <c r="AM67" s="59" t="s">
        <v>686</v>
      </c>
      <c r="AN67" s="59" t="s">
        <v>687</v>
      </c>
      <c r="AO67" s="59" t="s">
        <v>688</v>
      </c>
      <c r="AP67" s="59" t="s">
        <v>689</v>
      </c>
      <c r="AQ67" s="59" t="s">
        <v>690</v>
      </c>
      <c r="AR67" s="59" t="s">
        <v>935</v>
      </c>
      <c r="AT67" s="59"/>
      <c r="AU67" s="59" t="s">
        <v>920</v>
      </c>
      <c r="AV67" s="59" t="s">
        <v>692</v>
      </c>
      <c r="AW67" s="59" t="s">
        <v>693</v>
      </c>
      <c r="AX67" s="40" t="s">
        <v>889</v>
      </c>
      <c r="AY67" s="40" t="s">
        <v>694</v>
      </c>
      <c r="AZ67" s="40"/>
      <c r="BA67" s="40"/>
      <c r="BC67" s="40"/>
      <c r="BD67" s="40"/>
      <c r="BE67" s="59"/>
      <c r="BF67" s="40"/>
      <c r="BG67" s="40" t="s">
        <v>954</v>
      </c>
      <c r="BH67" s="59"/>
      <c r="BI67" s="40"/>
      <c r="BJ67" s="40"/>
      <c r="BK67" s="40"/>
      <c r="BL67" s="40"/>
      <c r="BM67" s="23"/>
      <c r="BN67" s="23"/>
      <c r="BO67" s="23"/>
      <c r="BP67" s="23"/>
      <c r="BQ67" s="23"/>
      <c r="BR67" s="23"/>
      <c r="BS67" s="23"/>
    </row>
    <row r="68" spans="1:71" ht="29.25" customHeight="1" x14ac:dyDescent="0.25">
      <c r="A68" s="23"/>
      <c r="B68" s="59" t="s">
        <v>695</v>
      </c>
      <c r="C68" s="53" t="s">
        <v>731</v>
      </c>
      <c r="D68" s="41" t="s">
        <v>696</v>
      </c>
      <c r="E68" s="23"/>
      <c r="F68" s="64"/>
      <c r="G68" s="41" t="s">
        <v>697</v>
      </c>
      <c r="H68" s="59"/>
      <c r="I68" s="59"/>
      <c r="J68" s="23"/>
      <c r="K68" s="23"/>
      <c r="L68" s="64" t="s">
        <v>698</v>
      </c>
      <c r="M68" s="23"/>
      <c r="N68" s="23"/>
      <c r="O68" s="23"/>
      <c r="P68" s="41" t="s">
        <v>699</v>
      </c>
      <c r="Q68" s="23"/>
      <c r="R68" s="23"/>
      <c r="S68" s="23" t="s">
        <v>700</v>
      </c>
      <c r="T68" s="64"/>
      <c r="U68" s="59"/>
      <c r="V68" s="23"/>
      <c r="W68" s="23"/>
      <c r="X68" s="23"/>
      <c r="Y68" s="23"/>
      <c r="Z68" s="23"/>
      <c r="AA68" s="23"/>
      <c r="AB68" s="23"/>
      <c r="AC68" s="64" t="s">
        <v>701</v>
      </c>
      <c r="AD68" s="59"/>
      <c r="AE68" s="59" t="s">
        <v>1118</v>
      </c>
      <c r="AF68" s="23"/>
      <c r="AG68" s="64" t="s">
        <v>702</v>
      </c>
      <c r="AH68" s="64" t="s">
        <v>703</v>
      </c>
      <c r="AI68" s="59" t="s">
        <v>704</v>
      </c>
      <c r="AJ68" s="40"/>
      <c r="AK68" s="59" t="s">
        <v>705</v>
      </c>
      <c r="AL68" s="59" t="s">
        <v>706</v>
      </c>
      <c r="AM68" s="59" t="s">
        <v>707</v>
      </c>
      <c r="AN68" s="59" t="s">
        <v>708</v>
      </c>
      <c r="AO68" s="59" t="s">
        <v>709</v>
      </c>
      <c r="AP68" s="59" t="s">
        <v>710</v>
      </c>
      <c r="AQ68" s="59" t="s">
        <v>711</v>
      </c>
      <c r="AR68" s="59" t="s">
        <v>936</v>
      </c>
      <c r="AT68" s="59"/>
      <c r="AU68" s="59" t="s">
        <v>921</v>
      </c>
      <c r="AV68" s="59" t="s">
        <v>713</v>
      </c>
      <c r="AW68" s="59" t="s">
        <v>714</v>
      </c>
      <c r="AX68" s="40" t="s">
        <v>890</v>
      </c>
      <c r="AY68" s="40" t="s">
        <v>715</v>
      </c>
      <c r="AZ68" s="40"/>
      <c r="BA68" s="40"/>
      <c r="BC68" s="40"/>
      <c r="BD68" s="40"/>
      <c r="BE68" s="59"/>
      <c r="BF68" s="40"/>
      <c r="BG68" s="40" t="s">
        <v>955</v>
      </c>
      <c r="BH68" s="59"/>
      <c r="BI68" s="40"/>
      <c r="BJ68" s="40"/>
      <c r="BK68" s="40"/>
      <c r="BL68" s="40"/>
      <c r="BM68" s="23"/>
      <c r="BN68" s="23"/>
      <c r="BO68" s="23"/>
      <c r="BP68" s="23"/>
      <c r="BQ68" s="23"/>
      <c r="BR68" s="23"/>
      <c r="BS68" s="23"/>
    </row>
    <row r="69" spans="1:71" ht="29.25" customHeight="1" x14ac:dyDescent="0.25">
      <c r="A69" s="23"/>
      <c r="B69" s="59" t="s">
        <v>716</v>
      </c>
      <c r="C69" s="53" t="s">
        <v>750</v>
      </c>
      <c r="D69" s="23"/>
      <c r="E69" s="23"/>
      <c r="F69" s="64"/>
      <c r="G69" s="41" t="s">
        <v>717</v>
      </c>
      <c r="H69" s="59"/>
      <c r="I69" s="59"/>
      <c r="J69" s="23"/>
      <c r="K69" s="23"/>
      <c r="L69" s="64" t="s">
        <v>718</v>
      </c>
      <c r="M69" s="23"/>
      <c r="N69" s="23"/>
      <c r="O69" s="23"/>
      <c r="P69" s="23"/>
      <c r="Q69" s="23"/>
      <c r="R69" s="23"/>
      <c r="S69" s="23" t="s">
        <v>719</v>
      </c>
      <c r="T69" s="64"/>
      <c r="U69" s="59"/>
      <c r="V69" s="23"/>
      <c r="W69" s="23"/>
      <c r="X69" s="23"/>
      <c r="Y69" s="23"/>
      <c r="Z69" s="23"/>
      <c r="AA69" s="23"/>
      <c r="AB69" s="23"/>
      <c r="AC69" s="64" t="s">
        <v>720</v>
      </c>
      <c r="AD69" s="59"/>
      <c r="AE69" s="59"/>
      <c r="AF69" s="23"/>
      <c r="AG69" s="64" t="s">
        <v>721</v>
      </c>
      <c r="AH69" s="64" t="s">
        <v>722</v>
      </c>
      <c r="AI69" s="59" t="s">
        <v>723</v>
      </c>
      <c r="AJ69" s="40"/>
      <c r="AK69" s="59" t="s">
        <v>724</v>
      </c>
      <c r="AL69" s="59" t="s">
        <v>725</v>
      </c>
      <c r="AM69" s="59" t="s">
        <v>726</v>
      </c>
      <c r="AN69" s="59" t="s">
        <v>727</v>
      </c>
      <c r="AO69" s="59" t="s">
        <v>728</v>
      </c>
      <c r="AP69" s="59" t="s">
        <v>729</v>
      </c>
      <c r="AQ69" s="59" t="s">
        <v>730</v>
      </c>
      <c r="AR69" s="59" t="s">
        <v>937</v>
      </c>
      <c r="AT69" s="59"/>
      <c r="AU69" s="59" t="s">
        <v>922</v>
      </c>
      <c r="AV69" s="59" t="s">
        <v>732</v>
      </c>
      <c r="AW69" s="59" t="s">
        <v>733</v>
      </c>
      <c r="AX69" s="40" t="s">
        <v>891</v>
      </c>
      <c r="AY69" s="40" t="s">
        <v>734</v>
      </c>
      <c r="AZ69" s="40"/>
      <c r="BA69" s="40"/>
      <c r="BC69" s="40"/>
      <c r="BD69" s="40"/>
      <c r="BE69" s="59"/>
      <c r="BF69" s="40"/>
      <c r="BG69" s="40" t="s">
        <v>956</v>
      </c>
      <c r="BH69" s="59"/>
      <c r="BI69" s="40"/>
      <c r="BJ69" s="40"/>
      <c r="BK69" s="40"/>
      <c r="BL69" s="40"/>
      <c r="BM69" s="23"/>
      <c r="BN69" s="23"/>
      <c r="BO69" s="23"/>
      <c r="BP69" s="23"/>
      <c r="BQ69" s="23"/>
      <c r="BR69" s="23"/>
      <c r="BS69" s="23"/>
    </row>
    <row r="70" spans="1:71" ht="29.25" customHeight="1" x14ac:dyDescent="0.25">
      <c r="A70" s="23"/>
      <c r="B70" s="59" t="s">
        <v>735</v>
      </c>
      <c r="C70" s="53" t="s">
        <v>766</v>
      </c>
      <c r="D70" s="23"/>
      <c r="E70" s="23"/>
      <c r="F70" s="64"/>
      <c r="G70" s="41" t="s">
        <v>736</v>
      </c>
      <c r="H70" s="23"/>
      <c r="I70" s="59"/>
      <c r="J70" s="23"/>
      <c r="K70" s="23"/>
      <c r="L70" s="64" t="s">
        <v>737</v>
      </c>
      <c r="M70" s="23"/>
      <c r="N70" s="23"/>
      <c r="O70" s="23"/>
      <c r="P70" s="23"/>
      <c r="Q70" s="23"/>
      <c r="R70" s="23"/>
      <c r="S70" s="23" t="s">
        <v>738</v>
      </c>
      <c r="T70" s="64"/>
      <c r="U70" s="59"/>
      <c r="V70" s="23"/>
      <c r="W70" s="23"/>
      <c r="X70" s="23"/>
      <c r="Y70" s="23"/>
      <c r="Z70" s="23"/>
      <c r="AA70" s="23"/>
      <c r="AB70" s="23"/>
      <c r="AC70" s="64" t="s">
        <v>739</v>
      </c>
      <c r="AD70" s="59"/>
      <c r="AE70" s="59"/>
      <c r="AF70" s="23"/>
      <c r="AG70" s="48" t="s">
        <v>740</v>
      </c>
      <c r="AH70" s="64" t="s">
        <v>741</v>
      </c>
      <c r="AI70" s="59" t="s">
        <v>742</v>
      </c>
      <c r="AJ70" s="40"/>
      <c r="AK70" s="59" t="s">
        <v>743</v>
      </c>
      <c r="AL70" s="59" t="s">
        <v>744</v>
      </c>
      <c r="AM70" s="59" t="s">
        <v>745</v>
      </c>
      <c r="AN70" s="59" t="s">
        <v>746</v>
      </c>
      <c r="AO70" s="59" t="s">
        <v>747</v>
      </c>
      <c r="AP70" s="59" t="s">
        <v>748</v>
      </c>
      <c r="AQ70" s="59" t="s">
        <v>749</v>
      </c>
      <c r="AR70" s="59" t="s">
        <v>938</v>
      </c>
      <c r="AT70" s="59"/>
      <c r="AU70" s="59" t="s">
        <v>923</v>
      </c>
      <c r="AV70" s="59" t="s">
        <v>751</v>
      </c>
      <c r="AW70" s="59" t="s">
        <v>752</v>
      </c>
      <c r="AX70" s="40" t="s">
        <v>892</v>
      </c>
      <c r="AY70" s="40" t="s">
        <v>753</v>
      </c>
      <c r="AZ70" s="40"/>
      <c r="BA70" s="40"/>
      <c r="BC70" s="40"/>
      <c r="BD70" s="40"/>
      <c r="BE70" s="59"/>
      <c r="BF70" s="40"/>
      <c r="BG70" s="40" t="s">
        <v>957</v>
      </c>
      <c r="BH70" s="59"/>
      <c r="BI70" s="40"/>
      <c r="BJ70" s="40"/>
      <c r="BK70" s="40"/>
      <c r="BL70" s="40"/>
      <c r="BM70" s="23"/>
      <c r="BN70" s="23"/>
      <c r="BO70" s="23"/>
      <c r="BP70" s="23"/>
      <c r="BQ70" s="23"/>
      <c r="BR70" s="23"/>
      <c r="BS70" s="23"/>
    </row>
    <row r="71" spans="1:71" ht="29.25" customHeight="1" x14ac:dyDescent="0.25">
      <c r="A71" s="23"/>
      <c r="B71" s="59" t="s">
        <v>754</v>
      </c>
      <c r="C71" s="53" t="s">
        <v>783</v>
      </c>
      <c r="D71" s="23"/>
      <c r="E71" s="23"/>
      <c r="F71" s="64"/>
      <c r="G71" s="41" t="s">
        <v>755</v>
      </c>
      <c r="H71" s="23"/>
      <c r="I71" s="59"/>
      <c r="J71" s="23"/>
      <c r="K71" s="23"/>
      <c r="L71" s="64" t="s">
        <v>1139</v>
      </c>
      <c r="M71" s="23"/>
      <c r="N71" s="23"/>
      <c r="O71" s="23"/>
      <c r="P71" s="23"/>
      <c r="Q71" s="23"/>
      <c r="R71" s="23"/>
      <c r="S71" s="23" t="s">
        <v>756</v>
      </c>
      <c r="T71" s="64"/>
      <c r="U71" s="59"/>
      <c r="V71" s="23"/>
      <c r="W71" s="23"/>
      <c r="X71" s="23"/>
      <c r="Y71" s="23"/>
      <c r="Z71" s="23"/>
      <c r="AA71" s="23"/>
      <c r="AB71" s="23"/>
      <c r="AC71" s="59"/>
      <c r="AD71" s="59"/>
      <c r="AE71" s="59"/>
      <c r="AF71" s="23"/>
      <c r="AG71" s="40"/>
      <c r="AH71" s="64" t="s">
        <v>757</v>
      </c>
      <c r="AI71" s="59" t="s">
        <v>758</v>
      </c>
      <c r="AJ71" s="40"/>
      <c r="AK71" s="59" t="s">
        <v>759</v>
      </c>
      <c r="AL71" s="59" t="s">
        <v>760</v>
      </c>
      <c r="AM71" s="59" t="s">
        <v>761</v>
      </c>
      <c r="AN71" s="59" t="s">
        <v>762</v>
      </c>
      <c r="AO71" s="59" t="s">
        <v>763</v>
      </c>
      <c r="AP71" s="59" t="s">
        <v>764</v>
      </c>
      <c r="AQ71" s="59" t="s">
        <v>765</v>
      </c>
      <c r="AR71" s="59" t="s">
        <v>939</v>
      </c>
      <c r="AT71" s="59"/>
      <c r="AU71" s="59" t="s">
        <v>924</v>
      </c>
      <c r="AV71" s="59" t="s">
        <v>767</v>
      </c>
      <c r="AW71" s="59" t="s">
        <v>768</v>
      </c>
      <c r="AX71" s="40" t="s">
        <v>893</v>
      </c>
      <c r="AY71" s="40" t="s">
        <v>769</v>
      </c>
      <c r="AZ71" s="40"/>
      <c r="BA71" s="40"/>
      <c r="BC71" s="40"/>
      <c r="BD71" s="40"/>
      <c r="BE71" s="59"/>
      <c r="BF71" s="40"/>
      <c r="BG71" s="40" t="s">
        <v>958</v>
      </c>
      <c r="BH71" s="59"/>
      <c r="BI71" s="40"/>
      <c r="BJ71" s="40"/>
      <c r="BK71" s="40"/>
      <c r="BL71" s="40"/>
      <c r="BM71" s="23"/>
      <c r="BN71" s="23"/>
      <c r="BO71" s="23"/>
      <c r="BP71" s="23"/>
      <c r="BQ71" s="23"/>
      <c r="BR71" s="23"/>
      <c r="BS71" s="23"/>
    </row>
    <row r="72" spans="1:71" ht="29.25" customHeight="1" x14ac:dyDescent="0.25">
      <c r="A72" s="23"/>
      <c r="B72" s="59" t="s">
        <v>770</v>
      </c>
      <c r="C72" s="53" t="s">
        <v>799</v>
      </c>
      <c r="D72" s="23"/>
      <c r="E72" s="23"/>
      <c r="F72" s="59"/>
      <c r="G72" s="41" t="s">
        <v>771</v>
      </c>
      <c r="H72" s="23"/>
      <c r="I72" s="59"/>
      <c r="J72" s="23"/>
      <c r="K72" s="23"/>
      <c r="L72" s="64" t="s">
        <v>772</v>
      </c>
      <c r="M72" s="23"/>
      <c r="N72" s="23"/>
      <c r="O72" s="23"/>
      <c r="P72" s="23"/>
      <c r="Q72" s="23"/>
      <c r="R72" s="23"/>
      <c r="S72" s="23" t="s">
        <v>773</v>
      </c>
      <c r="T72" s="23"/>
      <c r="U72" s="59"/>
      <c r="V72" s="23"/>
      <c r="W72" s="23"/>
      <c r="X72" s="23"/>
      <c r="Y72" s="23"/>
      <c r="Z72" s="23"/>
      <c r="AA72" s="23"/>
      <c r="AB72" s="23"/>
      <c r="AC72" s="59"/>
      <c r="AD72" s="59"/>
      <c r="AE72" s="59"/>
      <c r="AF72" s="23"/>
      <c r="AG72" s="40"/>
      <c r="AH72" s="64" t="s">
        <v>774</v>
      </c>
      <c r="AI72" s="59" t="s">
        <v>775</v>
      </c>
      <c r="AJ72" s="40"/>
      <c r="AK72" s="59" t="s">
        <v>776</v>
      </c>
      <c r="AL72" s="59" t="s">
        <v>777</v>
      </c>
      <c r="AM72" s="59" t="s">
        <v>778</v>
      </c>
      <c r="AN72" s="59" t="s">
        <v>779</v>
      </c>
      <c r="AO72" s="59" t="s">
        <v>780</v>
      </c>
      <c r="AP72" s="59" t="s">
        <v>781</v>
      </c>
      <c r="AQ72" s="59" t="s">
        <v>782</v>
      </c>
      <c r="AR72" s="59" t="s">
        <v>940</v>
      </c>
      <c r="AT72" s="59"/>
      <c r="AU72" s="59" t="s">
        <v>925</v>
      </c>
      <c r="AV72" s="59" t="s">
        <v>784</v>
      </c>
      <c r="AW72" s="59" t="s">
        <v>785</v>
      </c>
      <c r="AX72" s="40" t="s">
        <v>894</v>
      </c>
      <c r="AY72" s="40" t="s">
        <v>786</v>
      </c>
      <c r="AZ72" s="40"/>
      <c r="BA72" s="40"/>
      <c r="BC72" s="40"/>
      <c r="BD72" s="40"/>
      <c r="BE72" s="59"/>
      <c r="BF72" s="40"/>
      <c r="BG72" s="40" t="s">
        <v>959</v>
      </c>
      <c r="BH72" s="59"/>
      <c r="BI72" s="40"/>
      <c r="BJ72" s="40"/>
      <c r="BK72" s="40"/>
      <c r="BL72" s="40"/>
      <c r="BM72" s="23"/>
      <c r="BN72" s="23"/>
      <c r="BO72" s="23"/>
      <c r="BP72" s="23"/>
      <c r="BQ72" s="23"/>
      <c r="BR72" s="23"/>
      <c r="BS72" s="23"/>
    </row>
    <row r="73" spans="1:71" ht="29.25" customHeight="1" x14ac:dyDescent="0.25">
      <c r="A73" s="23"/>
      <c r="B73" s="59" t="s">
        <v>787</v>
      </c>
      <c r="C73" s="53" t="s">
        <v>814</v>
      </c>
      <c r="D73" s="23"/>
      <c r="E73" s="23"/>
      <c r="F73" s="59"/>
      <c r="G73" s="41" t="s">
        <v>788</v>
      </c>
      <c r="H73" s="23"/>
      <c r="I73" s="59"/>
      <c r="J73" s="23"/>
      <c r="K73" s="23"/>
      <c r="L73" s="64" t="s">
        <v>789</v>
      </c>
      <c r="M73" s="23"/>
      <c r="N73" s="23"/>
      <c r="O73" s="23"/>
      <c r="P73" s="23"/>
      <c r="Q73" s="23"/>
      <c r="R73" s="23"/>
      <c r="S73" s="23"/>
      <c r="T73" s="23"/>
      <c r="U73" s="23"/>
      <c r="V73" s="23"/>
      <c r="W73" s="23"/>
      <c r="X73" s="23"/>
      <c r="Y73" s="23"/>
      <c r="Z73" s="23"/>
      <c r="AA73" s="23"/>
      <c r="AB73" s="59"/>
      <c r="AC73" s="59"/>
      <c r="AD73" s="59"/>
      <c r="AE73" s="59"/>
      <c r="AF73" s="23"/>
      <c r="AG73" s="40"/>
      <c r="AH73" s="64" t="s">
        <v>790</v>
      </c>
      <c r="AI73" s="59" t="s">
        <v>791</v>
      </c>
      <c r="AJ73" s="40"/>
      <c r="AK73" s="59" t="s">
        <v>792</v>
      </c>
      <c r="AL73" s="59" t="s">
        <v>793</v>
      </c>
      <c r="AM73" s="59" t="s">
        <v>794</v>
      </c>
      <c r="AN73" s="59" t="s">
        <v>795</v>
      </c>
      <c r="AO73" s="59" t="s">
        <v>796</v>
      </c>
      <c r="AP73" s="59" t="s">
        <v>797</v>
      </c>
      <c r="AQ73" s="59" t="s">
        <v>798</v>
      </c>
      <c r="AR73" s="59" t="s">
        <v>941</v>
      </c>
      <c r="AT73" s="59"/>
      <c r="AU73" s="59" t="s">
        <v>926</v>
      </c>
      <c r="AV73" s="59" t="s">
        <v>800</v>
      </c>
      <c r="AW73" s="59" t="s">
        <v>801</v>
      </c>
      <c r="AX73" s="40" t="s">
        <v>895</v>
      </c>
      <c r="AY73" s="40" t="s">
        <v>802</v>
      </c>
      <c r="AZ73" s="40"/>
      <c r="BA73" s="40"/>
      <c r="BC73" s="40"/>
      <c r="BD73" s="40"/>
      <c r="BF73" s="40"/>
      <c r="BG73" s="40" t="s">
        <v>960</v>
      </c>
      <c r="BH73" s="59"/>
      <c r="BI73" s="40"/>
      <c r="BJ73" s="40"/>
      <c r="BK73" s="40"/>
      <c r="BL73" s="40"/>
      <c r="BM73" s="23"/>
      <c r="BN73" s="23"/>
      <c r="BO73" s="23"/>
      <c r="BP73" s="23"/>
      <c r="BQ73" s="23"/>
      <c r="BR73" s="23"/>
      <c r="BS73" s="23"/>
    </row>
    <row r="74" spans="1:71" ht="29.25" customHeight="1" x14ac:dyDescent="0.25">
      <c r="A74" s="23"/>
      <c r="B74" s="59" t="s">
        <v>803</v>
      </c>
      <c r="C74" s="53" t="s">
        <v>819</v>
      </c>
      <c r="D74" s="23"/>
      <c r="E74" s="23"/>
      <c r="F74" s="59"/>
      <c r="G74" s="23"/>
      <c r="H74" s="23"/>
      <c r="I74" s="59"/>
      <c r="J74" s="23"/>
      <c r="K74" s="23"/>
      <c r="L74" s="64" t="s">
        <v>804</v>
      </c>
      <c r="M74" s="23"/>
      <c r="N74" s="23"/>
      <c r="O74" s="23"/>
      <c r="P74" s="23"/>
      <c r="Q74" s="23"/>
      <c r="R74" s="23"/>
      <c r="S74" s="23"/>
      <c r="T74" s="23"/>
      <c r="U74" s="23"/>
      <c r="V74" s="23"/>
      <c r="W74" s="23"/>
      <c r="X74" s="23"/>
      <c r="Y74" s="23"/>
      <c r="Z74" s="23"/>
      <c r="AA74" s="23"/>
      <c r="AB74" s="59"/>
      <c r="AC74" s="59"/>
      <c r="AD74" s="59"/>
      <c r="AE74" s="59"/>
      <c r="AF74" s="23"/>
      <c r="AG74" s="40"/>
      <c r="AH74" s="40" t="s">
        <v>805</v>
      </c>
      <c r="AI74" s="40" t="s">
        <v>806</v>
      </c>
      <c r="AJ74" s="40"/>
      <c r="AK74" s="40" t="s">
        <v>807</v>
      </c>
      <c r="AL74" s="40" t="s">
        <v>808</v>
      </c>
      <c r="AM74" s="40" t="s">
        <v>809</v>
      </c>
      <c r="AN74" s="40" t="s">
        <v>810</v>
      </c>
      <c r="AO74" s="40" t="s">
        <v>811</v>
      </c>
      <c r="AP74" s="40" t="s">
        <v>812</v>
      </c>
      <c r="AQ74" s="40" t="s">
        <v>813</v>
      </c>
      <c r="AR74" s="40" t="s">
        <v>942</v>
      </c>
      <c r="AS74" s="40"/>
      <c r="AT74" s="59"/>
      <c r="AU74" s="40" t="s">
        <v>927</v>
      </c>
      <c r="AV74" s="40" t="s">
        <v>815</v>
      </c>
      <c r="AW74" s="40" t="s">
        <v>816</v>
      </c>
      <c r="AX74" s="40" t="s">
        <v>896</v>
      </c>
      <c r="AY74" s="40" t="s">
        <v>817</v>
      </c>
      <c r="AZ74" s="40"/>
      <c r="BA74" s="40"/>
      <c r="BC74" s="40"/>
      <c r="BD74" s="40"/>
      <c r="BF74" s="40"/>
      <c r="BG74" s="40" t="s">
        <v>961</v>
      </c>
      <c r="BH74" s="59"/>
      <c r="BI74" s="40"/>
      <c r="BJ74" s="40"/>
      <c r="BK74" s="40"/>
      <c r="BL74" s="40"/>
      <c r="BM74" s="23"/>
      <c r="BN74" s="23"/>
      <c r="BO74" s="23"/>
      <c r="BP74" s="23"/>
      <c r="BQ74" s="23"/>
      <c r="BR74" s="23"/>
      <c r="BS74" s="23"/>
    </row>
    <row r="75" spans="1:71" ht="29.25" customHeight="1" x14ac:dyDescent="0.25">
      <c r="A75" s="23"/>
      <c r="B75" s="59" t="s">
        <v>818</v>
      </c>
      <c r="C75" s="53" t="s">
        <v>821</v>
      </c>
      <c r="D75" s="23"/>
      <c r="E75" s="23"/>
      <c r="F75" s="59"/>
      <c r="G75" s="23"/>
      <c r="H75" s="23"/>
      <c r="I75" s="59"/>
      <c r="J75" s="23"/>
      <c r="K75" s="23"/>
      <c r="L75" s="59"/>
      <c r="M75" s="23"/>
      <c r="N75" s="23"/>
      <c r="O75" s="23"/>
      <c r="P75" s="23"/>
      <c r="Q75" s="23"/>
      <c r="R75" s="23"/>
      <c r="S75" s="23"/>
      <c r="T75" s="23"/>
      <c r="U75" s="23"/>
      <c r="V75" s="23"/>
      <c r="W75" s="23"/>
      <c r="X75" s="23"/>
      <c r="Y75" s="23"/>
      <c r="Z75" s="23"/>
      <c r="AA75" s="23"/>
      <c r="AB75" s="59"/>
      <c r="AC75" s="59"/>
      <c r="AD75" s="59"/>
      <c r="AE75" s="59"/>
      <c r="AF75" s="23"/>
      <c r="AG75" s="40"/>
      <c r="AH75" s="40"/>
      <c r="AI75" s="40"/>
      <c r="AJ75" s="40"/>
      <c r="AK75" s="40"/>
      <c r="AL75" s="40"/>
      <c r="AM75" s="40"/>
      <c r="AN75" s="40"/>
      <c r="AO75" s="40"/>
      <c r="AP75" s="40"/>
      <c r="AQ75" s="40"/>
      <c r="AR75" s="40"/>
      <c r="AS75" s="40"/>
      <c r="AT75" s="59"/>
      <c r="AU75" s="40"/>
      <c r="AV75" s="40"/>
      <c r="AW75" s="40"/>
      <c r="AX75" s="40"/>
      <c r="AY75" s="40"/>
      <c r="AZ75" s="40"/>
      <c r="BA75" s="40"/>
      <c r="BC75" s="40"/>
      <c r="BD75" s="40"/>
      <c r="BF75" s="40"/>
      <c r="BG75" s="40"/>
      <c r="BH75" s="59"/>
      <c r="BI75" s="40"/>
      <c r="BJ75" s="40"/>
      <c r="BK75" s="40"/>
      <c r="BL75" s="40"/>
      <c r="BM75" s="23"/>
      <c r="BN75" s="23"/>
      <c r="BO75" s="23"/>
      <c r="BP75" s="23"/>
      <c r="BQ75" s="23"/>
      <c r="BR75" s="23"/>
      <c r="BS75" s="23"/>
    </row>
    <row r="76" spans="1:71" ht="29.25" customHeight="1" x14ac:dyDescent="0.25">
      <c r="A76" s="23"/>
      <c r="B76" s="59" t="s">
        <v>820</v>
      </c>
      <c r="C76" s="53" t="s">
        <v>823</v>
      </c>
      <c r="D76" s="23"/>
      <c r="E76" s="23"/>
      <c r="F76" s="59"/>
      <c r="G76" s="23"/>
      <c r="H76" s="23"/>
      <c r="I76" s="59"/>
      <c r="J76" s="23"/>
      <c r="K76" s="23"/>
      <c r="L76" s="59"/>
      <c r="M76" s="23"/>
      <c r="N76" s="23"/>
      <c r="O76" s="23"/>
      <c r="P76" s="23"/>
      <c r="Q76" s="23"/>
      <c r="R76" s="23"/>
      <c r="S76" s="23"/>
      <c r="T76" s="23"/>
      <c r="U76" s="23"/>
      <c r="V76" s="23"/>
      <c r="W76" s="23"/>
      <c r="X76" s="23"/>
      <c r="Y76" s="23"/>
      <c r="Z76" s="23"/>
      <c r="AA76" s="23"/>
      <c r="AB76" s="59"/>
      <c r="AC76" s="59"/>
      <c r="AD76" s="59"/>
      <c r="AE76" s="59"/>
      <c r="AF76" s="23"/>
      <c r="AG76" s="40"/>
      <c r="AH76" s="40"/>
      <c r="AI76" s="40"/>
      <c r="AJ76" s="40"/>
      <c r="AK76" s="40"/>
      <c r="AL76" s="40"/>
      <c r="AM76" s="40"/>
      <c r="AN76" s="40"/>
      <c r="AO76" s="40"/>
      <c r="AP76" s="40"/>
      <c r="AQ76" s="40"/>
      <c r="AR76" s="40"/>
      <c r="AS76" s="40"/>
      <c r="AT76" s="59"/>
      <c r="AU76" s="40"/>
      <c r="AV76" s="40"/>
      <c r="AW76" s="40"/>
      <c r="AX76" s="40"/>
      <c r="AY76" s="40"/>
      <c r="AZ76" s="40"/>
      <c r="BA76" s="40"/>
      <c r="BC76" s="40"/>
      <c r="BD76" s="40"/>
      <c r="BF76" s="40"/>
      <c r="BG76" s="40"/>
      <c r="BH76" s="59"/>
      <c r="BI76" s="40"/>
      <c r="BJ76" s="40"/>
      <c r="BK76" s="40"/>
      <c r="BL76" s="40"/>
      <c r="BM76" s="23"/>
      <c r="BN76" s="23"/>
      <c r="BO76" s="23"/>
      <c r="BP76" s="23"/>
      <c r="BQ76" s="23"/>
      <c r="BR76" s="23"/>
      <c r="BS76" s="23"/>
    </row>
    <row r="77" spans="1:71" ht="29.25" customHeight="1" x14ac:dyDescent="0.25">
      <c r="A77" s="23"/>
      <c r="B77" s="59" t="s">
        <v>822</v>
      </c>
      <c r="C77" s="53" t="s">
        <v>825</v>
      </c>
      <c r="D77" s="23"/>
      <c r="E77" s="23"/>
      <c r="F77" s="59"/>
      <c r="G77" s="23"/>
      <c r="H77" s="23"/>
      <c r="I77" s="59"/>
      <c r="J77" s="23"/>
      <c r="K77" s="23"/>
      <c r="L77" s="59"/>
      <c r="M77" s="23"/>
      <c r="N77" s="23"/>
      <c r="O77" s="23"/>
      <c r="P77" s="23"/>
      <c r="Q77" s="23"/>
      <c r="R77" s="23"/>
      <c r="S77" s="23"/>
      <c r="T77" s="23"/>
      <c r="U77" s="23"/>
      <c r="V77" s="23"/>
      <c r="W77" s="23"/>
      <c r="X77" s="23"/>
      <c r="Y77" s="23"/>
      <c r="Z77" s="23"/>
      <c r="AA77" s="23"/>
      <c r="AB77" s="59"/>
      <c r="AC77" s="59"/>
      <c r="AD77" s="59"/>
      <c r="AE77" s="59"/>
      <c r="AF77" s="23"/>
      <c r="AG77" s="40"/>
      <c r="AH77" s="40"/>
      <c r="AI77" s="40"/>
      <c r="AJ77" s="40"/>
      <c r="AK77" s="40"/>
      <c r="AL77" s="40"/>
      <c r="AM77" s="40"/>
      <c r="AN77" s="40"/>
      <c r="AO77" s="40"/>
      <c r="AP77" s="40"/>
      <c r="AQ77" s="40"/>
      <c r="AR77" s="40"/>
      <c r="AS77" s="40"/>
      <c r="AT77" s="59"/>
      <c r="AU77" s="40"/>
      <c r="AV77" s="40"/>
      <c r="AW77" s="40"/>
      <c r="AX77" s="40"/>
      <c r="AY77" s="40"/>
      <c r="AZ77" s="40"/>
      <c r="BA77" s="40"/>
      <c r="BC77" s="40"/>
      <c r="BD77" s="40"/>
      <c r="BF77" s="40"/>
      <c r="BG77" s="40"/>
      <c r="BH77" s="59"/>
      <c r="BI77" s="40"/>
      <c r="BJ77" s="40"/>
      <c r="BK77" s="40"/>
      <c r="BL77" s="40"/>
      <c r="BM77" s="23"/>
      <c r="BN77" s="23"/>
      <c r="BO77" s="23"/>
      <c r="BP77" s="23"/>
      <c r="BQ77" s="23"/>
      <c r="BR77" s="23"/>
      <c r="BS77" s="23"/>
    </row>
    <row r="78" spans="1:71" ht="29.25" customHeight="1" x14ac:dyDescent="0.25">
      <c r="A78" s="23"/>
      <c r="B78" s="59" t="s">
        <v>824</v>
      </c>
      <c r="C78" s="53" t="s">
        <v>827</v>
      </c>
      <c r="D78" s="23"/>
      <c r="E78" s="23"/>
      <c r="F78" s="59"/>
      <c r="G78" s="23"/>
      <c r="H78" s="23"/>
      <c r="I78" s="59"/>
      <c r="J78" s="23"/>
      <c r="K78" s="23"/>
      <c r="L78" s="59"/>
      <c r="M78" s="23"/>
      <c r="N78" s="23"/>
      <c r="O78" s="23"/>
      <c r="P78" s="23"/>
      <c r="Q78" s="23"/>
      <c r="R78" s="23"/>
      <c r="S78" s="23"/>
      <c r="T78" s="23"/>
      <c r="U78" s="23"/>
      <c r="V78" s="23"/>
      <c r="W78" s="23"/>
      <c r="X78" s="23"/>
      <c r="Y78" s="23"/>
      <c r="Z78" s="23"/>
      <c r="AA78" s="23"/>
      <c r="AB78" s="59"/>
      <c r="AC78" s="59"/>
      <c r="AD78" s="59"/>
      <c r="AE78" s="59"/>
      <c r="AF78" s="23"/>
      <c r="AG78" s="40"/>
      <c r="AH78" s="40"/>
      <c r="AI78" s="40"/>
      <c r="AJ78" s="40"/>
      <c r="AK78" s="40"/>
      <c r="AL78" s="40"/>
      <c r="AM78" s="40"/>
      <c r="AN78" s="40"/>
      <c r="AO78" s="40"/>
      <c r="AP78" s="40"/>
      <c r="AQ78" s="40"/>
      <c r="AR78" s="40"/>
      <c r="AS78" s="40"/>
      <c r="AT78" s="59"/>
      <c r="AU78" s="40"/>
      <c r="AV78" s="40"/>
      <c r="AW78" s="40"/>
      <c r="AX78" s="40"/>
      <c r="AY78" s="40"/>
      <c r="AZ78" s="40"/>
      <c r="BA78" s="40"/>
      <c r="BC78" s="40"/>
      <c r="BD78" s="40"/>
      <c r="BF78" s="40"/>
      <c r="BG78" s="40"/>
      <c r="BH78" s="59"/>
      <c r="BI78" s="40"/>
      <c r="BJ78" s="40"/>
      <c r="BK78" s="40"/>
      <c r="BL78" s="40"/>
      <c r="BM78" s="23"/>
      <c r="BN78" s="23"/>
      <c r="BO78" s="23"/>
      <c r="BP78" s="23"/>
      <c r="BQ78" s="23"/>
      <c r="BR78" s="23"/>
      <c r="BS78" s="23"/>
    </row>
    <row r="79" spans="1:71" ht="29.25" customHeight="1" x14ac:dyDescent="0.25">
      <c r="A79" s="23" t="str">
        <f>UPPER(A66)</f>
        <v/>
      </c>
      <c r="B79" s="59" t="s">
        <v>826</v>
      </c>
      <c r="C79" s="53" t="s">
        <v>829</v>
      </c>
      <c r="D79" s="23"/>
      <c r="E79" s="23"/>
      <c r="F79" s="59"/>
      <c r="G79" s="23"/>
      <c r="H79" s="23"/>
      <c r="I79" s="59"/>
      <c r="J79" s="23"/>
      <c r="K79" s="23"/>
      <c r="L79" s="59"/>
      <c r="M79" s="23"/>
      <c r="N79" s="23"/>
      <c r="O79" s="23"/>
      <c r="P79" s="23"/>
      <c r="Q79" s="23"/>
      <c r="R79" s="23"/>
      <c r="S79" s="23"/>
      <c r="T79" s="23"/>
      <c r="U79" s="23"/>
      <c r="V79" s="23"/>
      <c r="W79" s="23"/>
      <c r="X79" s="23"/>
      <c r="Y79" s="23"/>
      <c r="Z79" s="23"/>
      <c r="AA79" s="23"/>
      <c r="AB79" s="59"/>
      <c r="AC79" s="59"/>
      <c r="AD79" s="59"/>
      <c r="AE79" s="23"/>
      <c r="AF79" s="23"/>
      <c r="AG79" s="40"/>
      <c r="AH79" s="40"/>
      <c r="AI79" s="40"/>
      <c r="AJ79" s="40"/>
      <c r="AK79" s="40"/>
      <c r="AL79" s="40"/>
      <c r="AM79" s="40"/>
      <c r="AN79" s="40"/>
      <c r="AO79" s="40"/>
      <c r="AP79" s="40"/>
      <c r="AQ79" s="40"/>
      <c r="AR79" s="40"/>
      <c r="AS79" s="40"/>
      <c r="AT79" s="59"/>
      <c r="AU79" s="40"/>
      <c r="AV79" s="40"/>
      <c r="AW79" s="40"/>
      <c r="AX79" s="40"/>
      <c r="AY79" s="40"/>
      <c r="AZ79" s="40"/>
      <c r="BA79" s="40"/>
      <c r="BC79" s="40"/>
      <c r="BD79" s="40"/>
      <c r="BF79" s="40"/>
      <c r="BG79" s="40"/>
      <c r="BH79" s="59"/>
      <c r="BI79" s="40"/>
      <c r="BJ79" s="40"/>
      <c r="BK79" s="40"/>
      <c r="BL79" s="40"/>
      <c r="BM79" s="23"/>
      <c r="BN79" s="23"/>
      <c r="BO79" s="23"/>
      <c r="BP79" s="23"/>
      <c r="BQ79" s="23"/>
      <c r="BR79" s="23"/>
      <c r="BS79" s="23"/>
    </row>
    <row r="80" spans="1:71" ht="29.25" customHeight="1" x14ac:dyDescent="0.25">
      <c r="A80" s="23" t="str">
        <f>UPPER(A67)</f>
        <v/>
      </c>
      <c r="B80" s="59" t="s">
        <v>828</v>
      </c>
      <c r="C80" s="53" t="s">
        <v>831</v>
      </c>
      <c r="D80" s="23"/>
      <c r="E80" s="23"/>
      <c r="F80" s="59"/>
      <c r="G80" s="23"/>
      <c r="I80" s="59"/>
      <c r="J80" s="23"/>
      <c r="K80" s="23"/>
      <c r="L80" s="23"/>
      <c r="M80" s="23"/>
      <c r="N80" s="23"/>
      <c r="O80" s="23"/>
      <c r="P80" s="23"/>
      <c r="Q80" s="23"/>
      <c r="R80" s="23"/>
      <c r="S80" s="23"/>
      <c r="T80" s="23"/>
      <c r="U80" s="23"/>
      <c r="V80" s="23"/>
      <c r="W80" s="23"/>
      <c r="X80" s="23"/>
      <c r="Y80" s="23"/>
      <c r="Z80" s="23"/>
      <c r="AA80" s="23"/>
      <c r="AB80" s="23"/>
      <c r="AC80" s="23"/>
      <c r="AD80" s="59"/>
      <c r="AE80" s="23"/>
      <c r="AF80" s="23"/>
      <c r="AG80" s="23"/>
      <c r="AH80" s="40"/>
      <c r="AI80" s="40"/>
      <c r="AJ80" s="40"/>
      <c r="AK80" s="40"/>
      <c r="AL80" s="40"/>
      <c r="AM80" s="40"/>
      <c r="AN80" s="40"/>
      <c r="AO80" s="40"/>
      <c r="AP80" s="40"/>
      <c r="AQ80" s="40"/>
      <c r="AR80" s="40"/>
      <c r="AS80" s="40"/>
      <c r="AT80" s="59"/>
      <c r="AU80" s="40"/>
      <c r="AV80" s="40"/>
      <c r="AW80" s="40"/>
      <c r="AX80" s="40"/>
      <c r="AY80" s="40"/>
      <c r="AZ80" s="40"/>
      <c r="BA80" s="40"/>
      <c r="BC80" s="40"/>
      <c r="BD80" s="40"/>
      <c r="BF80" s="40"/>
      <c r="BG80" s="40"/>
      <c r="BH80" s="59"/>
      <c r="BI80" s="40"/>
      <c r="BJ80" s="40"/>
      <c r="BK80" s="40"/>
      <c r="BL80" s="40"/>
      <c r="BM80" s="23"/>
      <c r="BN80" s="23"/>
      <c r="BO80" s="23"/>
      <c r="BP80" s="23"/>
      <c r="BQ80" s="23"/>
      <c r="BR80" s="23"/>
      <c r="BS80" s="23"/>
    </row>
    <row r="81" spans="1:71" ht="29.25" customHeight="1" x14ac:dyDescent="0.25">
      <c r="A81" s="23" t="str">
        <f>UPPER(A68)</f>
        <v/>
      </c>
      <c r="B81" s="59" t="s">
        <v>830</v>
      </c>
      <c r="C81" s="53" t="s">
        <v>833</v>
      </c>
      <c r="D81" s="23"/>
      <c r="E81" s="23"/>
      <c r="F81" s="59"/>
      <c r="G81" s="23"/>
      <c r="I81" s="59"/>
      <c r="J81" s="23"/>
      <c r="K81" s="23"/>
      <c r="L81" s="23"/>
      <c r="M81" s="23"/>
      <c r="N81" s="23"/>
      <c r="O81" s="23"/>
      <c r="P81" s="23"/>
      <c r="Q81" s="23"/>
      <c r="R81" s="23"/>
      <c r="S81" s="23"/>
      <c r="T81" s="23"/>
      <c r="U81" s="23"/>
      <c r="V81" s="23"/>
      <c r="W81" s="23"/>
      <c r="X81" s="23"/>
      <c r="Y81" s="23"/>
      <c r="Z81" s="23"/>
      <c r="AA81" s="23"/>
      <c r="AB81" s="23"/>
      <c r="AC81" s="23"/>
      <c r="AD81" s="59"/>
      <c r="AE81" s="23"/>
      <c r="AF81" s="23"/>
      <c r="AG81" s="23"/>
      <c r="AH81" s="40"/>
      <c r="AI81" s="40"/>
      <c r="AJ81" s="40"/>
      <c r="AK81" s="40"/>
      <c r="AL81" s="40"/>
      <c r="AM81" s="40"/>
      <c r="AN81" s="40"/>
      <c r="AO81" s="40"/>
      <c r="AP81" s="40"/>
      <c r="AQ81" s="40"/>
      <c r="AR81" s="40"/>
      <c r="AS81" s="40"/>
      <c r="AT81" s="59"/>
      <c r="AU81" s="40"/>
      <c r="AV81" s="40"/>
      <c r="AW81" s="40"/>
      <c r="AX81" s="40"/>
      <c r="AY81" s="40"/>
      <c r="AZ81" s="40"/>
      <c r="BA81" s="40"/>
      <c r="BC81" s="40"/>
      <c r="BD81" s="40"/>
      <c r="BF81" s="40"/>
      <c r="BG81" s="40"/>
      <c r="BH81" s="59"/>
      <c r="BI81" s="40"/>
      <c r="BJ81" s="40"/>
      <c r="BK81" s="40"/>
      <c r="BL81" s="40"/>
      <c r="BM81" s="23"/>
      <c r="BN81" s="23"/>
      <c r="BO81" s="23"/>
      <c r="BP81" s="23"/>
      <c r="BQ81" s="23"/>
      <c r="BR81" s="23"/>
      <c r="BS81" s="23"/>
    </row>
    <row r="82" spans="1:71" ht="29.25" customHeight="1" x14ac:dyDescent="0.25">
      <c r="A82" s="23" t="str">
        <f>UPPER(A69)</f>
        <v/>
      </c>
      <c r="B82" s="59" t="s">
        <v>832</v>
      </c>
      <c r="C82" s="53" t="s">
        <v>835</v>
      </c>
      <c r="D82" s="23"/>
      <c r="E82" s="23"/>
      <c r="F82" s="59"/>
      <c r="G82" s="23"/>
      <c r="I82" s="23"/>
      <c r="J82" s="23"/>
      <c r="K82" s="23"/>
      <c r="L82" s="23"/>
      <c r="M82" s="23"/>
      <c r="N82" s="23"/>
      <c r="O82" s="23"/>
      <c r="P82" s="23"/>
      <c r="Q82" s="23"/>
      <c r="R82" s="23"/>
      <c r="S82" s="23"/>
      <c r="T82" s="23"/>
      <c r="U82" s="23"/>
      <c r="V82" s="23"/>
      <c r="W82" s="23"/>
      <c r="X82" s="23"/>
      <c r="Y82" s="23"/>
      <c r="Z82" s="23"/>
      <c r="AA82" s="23"/>
      <c r="AB82" s="23"/>
      <c r="AC82" s="23"/>
      <c r="AD82" s="59"/>
      <c r="AE82" s="23"/>
      <c r="AF82" s="23"/>
      <c r="AG82" s="23"/>
      <c r="AH82" s="40"/>
      <c r="AI82" s="40"/>
      <c r="AJ82" s="40"/>
      <c r="AK82" s="40"/>
      <c r="AL82" s="40"/>
      <c r="AM82" s="40"/>
      <c r="AN82" s="40"/>
      <c r="AO82" s="40"/>
      <c r="AP82" s="40"/>
      <c r="AQ82" s="40"/>
      <c r="AR82" s="40"/>
      <c r="AS82" s="40"/>
      <c r="AT82" s="59"/>
      <c r="AU82" s="40"/>
      <c r="AV82" s="40"/>
      <c r="AW82" s="40"/>
      <c r="AX82" s="40"/>
      <c r="AY82" s="40"/>
      <c r="AZ82" s="40"/>
      <c r="BA82" s="40"/>
      <c r="BC82" s="40"/>
      <c r="BD82" s="40"/>
      <c r="BF82" s="40"/>
      <c r="BG82" s="40"/>
      <c r="BH82" s="59"/>
      <c r="BI82" s="40"/>
      <c r="BJ82" s="40"/>
      <c r="BK82" s="40"/>
      <c r="BL82" s="40"/>
      <c r="BM82" s="23"/>
      <c r="BN82" s="23"/>
      <c r="BO82" s="23"/>
      <c r="BP82" s="23"/>
      <c r="BQ82" s="23"/>
      <c r="BR82" s="23"/>
      <c r="BS82" s="23"/>
    </row>
    <row r="83" spans="1:71" ht="29.25" customHeight="1" x14ac:dyDescent="0.25">
      <c r="A83" s="23"/>
      <c r="B83" s="59" t="s">
        <v>834</v>
      </c>
      <c r="C83" s="53" t="s">
        <v>836</v>
      </c>
      <c r="D83" s="23"/>
      <c r="E83" s="23"/>
      <c r="F83" s="59"/>
      <c r="G83" s="23"/>
      <c r="H83" s="23"/>
      <c r="I83" s="23"/>
      <c r="J83" s="23"/>
      <c r="K83" s="23"/>
      <c r="L83" s="23"/>
      <c r="M83" s="23"/>
      <c r="N83" s="23"/>
      <c r="O83" s="23"/>
      <c r="P83" s="23"/>
      <c r="Q83" s="23"/>
      <c r="R83" s="23"/>
      <c r="S83" s="23"/>
      <c r="T83" s="23"/>
      <c r="U83" s="23"/>
      <c r="V83" s="23"/>
      <c r="W83" s="23"/>
      <c r="X83" s="23"/>
      <c r="Y83" s="23"/>
      <c r="Z83" s="23"/>
      <c r="AA83" s="23"/>
      <c r="AB83" s="23"/>
      <c r="AC83" s="23"/>
      <c r="AD83" s="59"/>
      <c r="AE83" s="23"/>
      <c r="AF83" s="23"/>
      <c r="AG83" s="23"/>
      <c r="AH83" s="40"/>
      <c r="AI83" s="40"/>
      <c r="AJ83" s="40"/>
      <c r="AK83" s="40"/>
      <c r="AL83" s="40"/>
      <c r="AM83" s="40"/>
      <c r="AN83" s="40"/>
      <c r="AO83" s="40"/>
      <c r="AP83" s="40"/>
      <c r="AQ83" s="40"/>
      <c r="AR83" s="40"/>
      <c r="AS83" s="40"/>
      <c r="AT83" s="59"/>
      <c r="AU83" s="40"/>
      <c r="AV83" s="40"/>
      <c r="AW83" s="40"/>
      <c r="AX83" s="40"/>
      <c r="AY83" s="40"/>
      <c r="AZ83" s="40"/>
      <c r="BA83" s="40"/>
      <c r="BC83" s="40"/>
      <c r="BD83" s="40"/>
      <c r="BF83" s="40"/>
      <c r="BG83" s="40"/>
      <c r="BH83" s="59"/>
      <c r="BI83" s="40"/>
      <c r="BJ83" s="40"/>
      <c r="BK83" s="40"/>
      <c r="BL83" s="40"/>
      <c r="BM83" s="23"/>
      <c r="BN83" s="23"/>
      <c r="BO83" s="23"/>
      <c r="BP83" s="23"/>
      <c r="BQ83" s="23"/>
      <c r="BR83" s="23"/>
      <c r="BS83" s="23"/>
    </row>
    <row r="84" spans="1:71" ht="29.25" customHeight="1" x14ac:dyDescent="0.25">
      <c r="A84" s="23"/>
      <c r="C84" s="53" t="s">
        <v>837</v>
      </c>
      <c r="D84" s="23"/>
      <c r="E84" s="23"/>
      <c r="F84" s="59"/>
      <c r="G84" s="23"/>
      <c r="H84" s="23"/>
      <c r="I84" s="23"/>
      <c r="J84" s="23"/>
      <c r="K84" s="23"/>
      <c r="L84" s="23"/>
      <c r="M84" s="23"/>
      <c r="N84" s="23"/>
      <c r="O84" s="23"/>
      <c r="P84" s="23"/>
      <c r="Q84" s="23"/>
      <c r="R84" s="23"/>
      <c r="S84" s="23"/>
      <c r="T84" s="23"/>
      <c r="U84" s="23"/>
      <c r="V84" s="23"/>
      <c r="W84" s="23"/>
      <c r="X84" s="23"/>
      <c r="Y84" s="23"/>
      <c r="Z84" s="23"/>
      <c r="AA84" s="23"/>
      <c r="AB84" s="23"/>
      <c r="AC84" s="23"/>
      <c r="AD84" s="59"/>
      <c r="AE84" s="23"/>
      <c r="AF84" s="23"/>
      <c r="AG84" s="23"/>
      <c r="AH84" s="40"/>
      <c r="AI84" s="40"/>
      <c r="AJ84" s="40"/>
      <c r="AK84" s="40"/>
      <c r="AL84" s="40"/>
      <c r="AM84" s="40"/>
      <c r="AN84" s="40"/>
      <c r="AO84" s="40"/>
      <c r="AP84" s="40"/>
      <c r="AQ84" s="40"/>
      <c r="AR84" s="40"/>
      <c r="AS84" s="40"/>
      <c r="AT84" s="59"/>
      <c r="AU84" s="40"/>
      <c r="AV84" s="40"/>
      <c r="AW84" s="40"/>
      <c r="AX84" s="40"/>
      <c r="AY84" s="40"/>
      <c r="AZ84" s="40"/>
      <c r="BA84" s="40"/>
      <c r="BC84" s="40"/>
      <c r="BD84" s="40"/>
      <c r="BF84" s="40"/>
      <c r="BG84" s="40"/>
      <c r="BH84" s="59"/>
      <c r="BI84" s="40"/>
      <c r="BJ84" s="40"/>
      <c r="BK84" s="40"/>
      <c r="BL84" s="40"/>
      <c r="BM84" s="23"/>
      <c r="BN84" s="23"/>
      <c r="BO84" s="23"/>
      <c r="BP84" s="23"/>
      <c r="BQ84" s="23"/>
      <c r="BR84" s="23"/>
      <c r="BS84" s="23"/>
    </row>
    <row r="85" spans="1:71" ht="29.25" customHeight="1" x14ac:dyDescent="0.25">
      <c r="A85" s="23"/>
      <c r="B85" s="23"/>
      <c r="C85" s="53" t="s">
        <v>838</v>
      </c>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59"/>
      <c r="AE85" s="23"/>
      <c r="AF85" s="23"/>
      <c r="AG85" s="23"/>
      <c r="AH85" s="40"/>
      <c r="AI85" s="40"/>
      <c r="AJ85" s="40"/>
      <c r="AK85" s="40"/>
      <c r="AL85" s="40"/>
      <c r="AM85" s="40"/>
      <c r="AN85" s="40"/>
      <c r="AO85" s="40"/>
      <c r="AP85" s="40"/>
      <c r="AQ85" s="40"/>
      <c r="AR85" s="40"/>
      <c r="AS85" s="40"/>
      <c r="AT85" s="59"/>
      <c r="AU85" s="40"/>
      <c r="AV85" s="40"/>
      <c r="AW85" s="40"/>
      <c r="AX85" s="40"/>
      <c r="AY85" s="40"/>
      <c r="AZ85" s="40"/>
      <c r="BA85" s="40"/>
      <c r="BC85" s="40"/>
      <c r="BD85" s="40"/>
      <c r="BF85" s="40"/>
      <c r="BG85" s="40"/>
      <c r="BH85" s="59"/>
      <c r="BI85" s="40"/>
      <c r="BJ85" s="40"/>
      <c r="BK85" s="40"/>
      <c r="BL85" s="40"/>
      <c r="BM85" s="23"/>
      <c r="BN85" s="23"/>
      <c r="BO85" s="23"/>
      <c r="BP85" s="23"/>
      <c r="BQ85" s="23"/>
      <c r="BR85" s="23"/>
      <c r="BS85" s="23"/>
    </row>
    <row r="86" spans="1:71" ht="29.25" customHeight="1" x14ac:dyDescent="0.25">
      <c r="A86" s="23"/>
      <c r="B86" s="23"/>
      <c r="C86" s="53" t="s">
        <v>839</v>
      </c>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59"/>
      <c r="AE86" s="23"/>
      <c r="AF86" s="23"/>
      <c r="AG86" s="23"/>
      <c r="AH86" s="40"/>
      <c r="AI86" s="40"/>
      <c r="AJ86" s="40"/>
      <c r="AK86" s="40"/>
      <c r="AL86" s="40"/>
      <c r="AM86" s="40"/>
      <c r="AN86" s="40"/>
      <c r="AO86" s="40"/>
      <c r="AP86" s="40"/>
      <c r="AQ86" s="40"/>
      <c r="AR86" s="40"/>
      <c r="AS86" s="40"/>
      <c r="AT86" s="59"/>
      <c r="AU86" s="40"/>
      <c r="AV86" s="40"/>
      <c r="AW86" s="40"/>
      <c r="AX86" s="40"/>
      <c r="AY86" s="40"/>
      <c r="AZ86" s="40"/>
      <c r="BA86" s="40"/>
      <c r="BC86" s="40"/>
      <c r="BD86" s="40"/>
      <c r="BF86" s="40"/>
      <c r="BG86" s="40"/>
      <c r="BH86" s="59"/>
      <c r="BI86" s="40"/>
      <c r="BJ86" s="40"/>
      <c r="BK86" s="40"/>
      <c r="BL86" s="40"/>
      <c r="BM86" s="23"/>
      <c r="BN86" s="23"/>
      <c r="BO86" s="23"/>
      <c r="BP86" s="23"/>
      <c r="BQ86" s="23"/>
      <c r="BR86" s="23"/>
      <c r="BS86" s="23"/>
    </row>
    <row r="87" spans="1:71" ht="29.25" customHeight="1" x14ac:dyDescent="0.25">
      <c r="A87" s="23"/>
      <c r="B87" s="23"/>
      <c r="C87" s="53" t="s">
        <v>840</v>
      </c>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59"/>
      <c r="AE87" s="23"/>
      <c r="AF87" s="23"/>
      <c r="AG87" s="23"/>
      <c r="AH87" s="40"/>
      <c r="AI87" s="40"/>
      <c r="AJ87" s="40"/>
      <c r="AK87" s="40"/>
      <c r="AL87" s="40"/>
      <c r="AM87" s="40"/>
      <c r="AN87" s="40"/>
      <c r="AO87" s="40"/>
      <c r="AP87" s="40"/>
      <c r="AQ87" s="40"/>
      <c r="AR87" s="40"/>
      <c r="AS87" s="40"/>
      <c r="AT87" s="59"/>
      <c r="AU87" s="40"/>
      <c r="AV87" s="40"/>
      <c r="AW87" s="40"/>
      <c r="AX87" s="40"/>
      <c r="AY87" s="40"/>
      <c r="AZ87" s="40"/>
      <c r="BA87" s="40"/>
      <c r="BC87" s="40"/>
      <c r="BD87" s="40"/>
      <c r="BF87" s="40"/>
      <c r="BG87" s="40"/>
      <c r="BH87" s="59"/>
      <c r="BI87" s="40"/>
      <c r="BJ87" s="40"/>
      <c r="BK87" s="40"/>
      <c r="BL87" s="40"/>
      <c r="BM87" s="23"/>
      <c r="BN87" s="23"/>
      <c r="BO87" s="23"/>
      <c r="BP87" s="23"/>
      <c r="BQ87" s="23"/>
      <c r="BR87" s="23"/>
      <c r="BS87" s="23"/>
    </row>
    <row r="88" spans="1:71" ht="29.25" customHeight="1" x14ac:dyDescent="0.25">
      <c r="A88" s="23"/>
      <c r="B88" s="23"/>
      <c r="C88" s="53" t="s">
        <v>841</v>
      </c>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59"/>
      <c r="AE88" s="23"/>
      <c r="AF88" s="59"/>
      <c r="AG88" s="23"/>
      <c r="AH88" s="40"/>
      <c r="AI88" s="40"/>
      <c r="AJ88" s="40"/>
      <c r="AK88" s="40"/>
      <c r="AL88" s="40"/>
      <c r="AM88" s="40"/>
      <c r="AN88" s="40"/>
      <c r="AO88" s="40"/>
      <c r="AP88" s="40"/>
      <c r="AQ88" s="40"/>
      <c r="AR88" s="40"/>
      <c r="AS88" s="40"/>
      <c r="AT88" s="59"/>
      <c r="AU88" s="40"/>
      <c r="AV88" s="40"/>
      <c r="AW88" s="40"/>
      <c r="AX88" s="40"/>
      <c r="AY88" s="40"/>
      <c r="AZ88" s="40"/>
      <c r="BA88" s="40"/>
      <c r="BC88" s="40"/>
      <c r="BD88" s="40"/>
      <c r="BF88" s="40"/>
      <c r="BG88" s="40"/>
      <c r="BH88" s="59"/>
      <c r="BI88" s="40"/>
      <c r="BJ88" s="40"/>
      <c r="BK88" s="40"/>
      <c r="BL88" s="40"/>
      <c r="BM88" s="23"/>
      <c r="BN88" s="23"/>
      <c r="BO88" s="23"/>
      <c r="BP88" s="23"/>
      <c r="BQ88" s="23"/>
      <c r="BR88" s="23"/>
      <c r="BS88" s="23"/>
    </row>
    <row r="89" spans="1:71" ht="29.25" customHeight="1" x14ac:dyDescent="0.25">
      <c r="A89" s="23"/>
      <c r="B89" s="23"/>
      <c r="C89" s="53" t="s">
        <v>842</v>
      </c>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59"/>
      <c r="AE89" s="23"/>
      <c r="AF89" s="59"/>
      <c r="AG89" s="23"/>
      <c r="AH89" s="40"/>
      <c r="AI89" s="40"/>
      <c r="AJ89" s="40"/>
      <c r="AK89" s="40"/>
      <c r="AL89" s="40"/>
      <c r="AM89" s="40"/>
      <c r="AN89" s="40"/>
      <c r="AO89" s="40"/>
      <c r="AP89" s="40"/>
      <c r="AQ89" s="40"/>
      <c r="AR89" s="40"/>
      <c r="AS89" s="40"/>
      <c r="AT89" s="59"/>
      <c r="AU89" s="40"/>
      <c r="AV89" s="40"/>
      <c r="AW89" s="40"/>
      <c r="AX89" s="40"/>
      <c r="AY89" s="40"/>
      <c r="AZ89" s="40"/>
      <c r="BA89" s="40"/>
      <c r="BC89" s="40"/>
      <c r="BD89" s="40"/>
      <c r="BF89" s="40"/>
      <c r="BG89" s="40"/>
      <c r="BH89" s="59"/>
      <c r="BI89" s="40"/>
      <c r="BJ89" s="40"/>
      <c r="BK89" s="40"/>
      <c r="BL89" s="40"/>
      <c r="BM89" s="23"/>
      <c r="BN89" s="23"/>
      <c r="BO89" s="23"/>
      <c r="BP89" s="23"/>
      <c r="BQ89" s="23"/>
      <c r="BR89" s="23"/>
      <c r="BS89" s="23"/>
    </row>
    <row r="90" spans="1:71" ht="29.25" customHeight="1" x14ac:dyDescent="0.25">
      <c r="A90" s="23"/>
      <c r="B90" s="23"/>
      <c r="C90" s="53" t="s">
        <v>843</v>
      </c>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59"/>
      <c r="AE90" s="23"/>
      <c r="AF90" s="59"/>
      <c r="AG90" s="23"/>
      <c r="AH90" s="40"/>
      <c r="AI90" s="40"/>
      <c r="AJ90" s="40"/>
      <c r="AK90" s="40"/>
      <c r="AL90" s="40"/>
      <c r="AM90" s="40"/>
      <c r="AN90" s="40"/>
      <c r="AO90" s="40"/>
      <c r="AP90" s="40"/>
      <c r="AQ90" s="40"/>
      <c r="AR90" s="40"/>
      <c r="AS90" s="40"/>
      <c r="AT90" s="59"/>
      <c r="AU90" s="40"/>
      <c r="AV90" s="40"/>
      <c r="AW90" s="40"/>
      <c r="AX90" s="40"/>
      <c r="AY90" s="40"/>
      <c r="AZ90" s="40"/>
      <c r="BA90" s="40"/>
      <c r="BC90" s="40"/>
      <c r="BD90" s="40"/>
      <c r="BF90" s="40"/>
      <c r="BG90" s="40"/>
      <c r="BH90" s="59"/>
      <c r="BI90" s="40"/>
      <c r="BJ90" s="40"/>
      <c r="BK90" s="40"/>
      <c r="BL90" s="40"/>
      <c r="BM90" s="23"/>
      <c r="BN90" s="23"/>
      <c r="BO90" s="23"/>
      <c r="BP90" s="23"/>
      <c r="BQ90" s="23"/>
      <c r="BR90" s="23"/>
      <c r="BS90" s="23"/>
    </row>
    <row r="91" spans="1:71" ht="29.25" customHeight="1" x14ac:dyDescent="0.25">
      <c r="A91" s="23"/>
      <c r="B91" s="23"/>
      <c r="C91" s="53" t="s">
        <v>844</v>
      </c>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59"/>
      <c r="AE91" s="23"/>
      <c r="AF91" s="59"/>
      <c r="AG91" s="23"/>
      <c r="AH91" s="40"/>
      <c r="AI91" s="40"/>
      <c r="AJ91" s="40"/>
      <c r="AK91" s="40"/>
      <c r="AL91" s="40"/>
      <c r="AM91" s="40"/>
      <c r="AN91" s="40"/>
      <c r="AO91" s="40"/>
      <c r="AP91" s="40"/>
      <c r="AQ91" s="40"/>
      <c r="AR91" s="40"/>
      <c r="AS91" s="40"/>
      <c r="AT91" s="59"/>
      <c r="AU91" s="40"/>
      <c r="AV91" s="40"/>
      <c r="AW91" s="40"/>
      <c r="AX91" s="40"/>
      <c r="AY91" s="40"/>
      <c r="AZ91" s="40"/>
      <c r="BA91" s="40"/>
      <c r="BC91" s="40"/>
      <c r="BD91" s="40"/>
      <c r="BF91" s="40"/>
      <c r="BG91" s="40"/>
      <c r="BH91" s="59"/>
      <c r="BI91" s="40"/>
      <c r="BJ91" s="40"/>
      <c r="BK91" s="40"/>
      <c r="BL91" s="40"/>
      <c r="BM91" s="23"/>
      <c r="BN91" s="23"/>
      <c r="BO91" s="23"/>
      <c r="BP91" s="23"/>
      <c r="BQ91" s="23"/>
      <c r="BR91" s="23"/>
      <c r="BS91" s="23"/>
    </row>
    <row r="92" spans="1:71" ht="29.25" customHeight="1" x14ac:dyDescent="0.25">
      <c r="A92" s="23"/>
      <c r="B92" s="23"/>
      <c r="C92" s="53" t="s">
        <v>845</v>
      </c>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59"/>
      <c r="AE92" s="23"/>
      <c r="AF92" s="59"/>
      <c r="AG92" s="23"/>
      <c r="AH92" s="40"/>
      <c r="AI92" s="40"/>
      <c r="AJ92" s="40"/>
      <c r="AK92" s="40"/>
      <c r="AL92" s="40"/>
      <c r="AM92" s="40"/>
      <c r="AN92" s="40"/>
      <c r="AO92" s="40"/>
      <c r="AP92" s="40"/>
      <c r="AQ92" s="40"/>
      <c r="AR92" s="40"/>
      <c r="AS92" s="40"/>
      <c r="AT92" s="59"/>
      <c r="AU92" s="40"/>
      <c r="AV92" s="40"/>
      <c r="AW92" s="40"/>
      <c r="AX92" s="40"/>
      <c r="AY92" s="40"/>
      <c r="AZ92" s="40"/>
      <c r="BA92" s="40"/>
      <c r="BC92" s="40"/>
      <c r="BD92" s="40"/>
      <c r="BF92" s="40"/>
      <c r="BG92" s="40"/>
      <c r="BH92" s="59"/>
      <c r="BI92" s="40"/>
      <c r="BJ92" s="40"/>
      <c r="BK92" s="40"/>
      <c r="BL92" s="40"/>
      <c r="BM92" s="23"/>
      <c r="BN92" s="23"/>
      <c r="BO92" s="23"/>
      <c r="BP92" s="23"/>
      <c r="BQ92" s="23"/>
      <c r="BR92" s="23"/>
      <c r="BS92" s="23"/>
    </row>
    <row r="93" spans="1:71" ht="29.25" customHeight="1" x14ac:dyDescent="0.25">
      <c r="A93" s="23"/>
      <c r="B93" s="23"/>
      <c r="C93" s="53" t="s">
        <v>846</v>
      </c>
      <c r="D93" s="23"/>
      <c r="E93" s="23"/>
      <c r="F93" s="23"/>
      <c r="G93" s="23"/>
      <c r="H93" s="23"/>
      <c r="I93" s="23"/>
      <c r="J93" s="23"/>
      <c r="K93" s="23"/>
      <c r="M93" s="23"/>
      <c r="N93" s="23"/>
      <c r="O93" s="23"/>
      <c r="P93" s="23"/>
      <c r="Q93" s="23"/>
      <c r="R93" s="23"/>
      <c r="S93" s="23"/>
      <c r="T93" s="23"/>
      <c r="U93" s="23"/>
      <c r="V93" s="23"/>
      <c r="W93" s="23"/>
      <c r="X93" s="23"/>
      <c r="Y93" s="23"/>
      <c r="Z93" s="23"/>
      <c r="AA93" s="23"/>
      <c r="AB93" s="23"/>
      <c r="AC93" s="23"/>
      <c r="AD93" s="59"/>
      <c r="AE93" s="23"/>
      <c r="AF93" s="59"/>
      <c r="AG93" s="23"/>
      <c r="AH93" s="40"/>
      <c r="AI93" s="40"/>
      <c r="AJ93" s="40"/>
      <c r="AK93" s="40"/>
      <c r="AL93" s="40"/>
      <c r="AM93" s="40"/>
      <c r="AN93" s="40"/>
      <c r="AO93" s="40"/>
      <c r="AP93" s="40"/>
      <c r="AQ93" s="40"/>
      <c r="AR93" s="40"/>
      <c r="AS93" s="40"/>
      <c r="AT93" s="59"/>
      <c r="AU93" s="40"/>
      <c r="AV93" s="40"/>
      <c r="AW93" s="40"/>
      <c r="AX93" s="40"/>
      <c r="AY93" s="40"/>
      <c r="AZ93" s="40"/>
      <c r="BA93" s="40"/>
      <c r="BC93" s="40"/>
      <c r="BD93" s="40"/>
      <c r="BF93" s="40"/>
      <c r="BG93" s="40"/>
      <c r="BH93" s="59"/>
      <c r="BI93" s="40"/>
      <c r="BJ93" s="40"/>
      <c r="BK93" s="40"/>
      <c r="BL93" s="40"/>
      <c r="BM93" s="23"/>
      <c r="BN93" s="23"/>
      <c r="BO93" s="23"/>
      <c r="BP93" s="23"/>
      <c r="BQ93" s="23"/>
      <c r="BR93" s="23"/>
      <c r="BS93" s="23"/>
    </row>
    <row r="94" spans="1:71" ht="29.25" customHeight="1" x14ac:dyDescent="0.25">
      <c r="A94" s="23"/>
      <c r="B94" s="23"/>
      <c r="C94" s="53" t="s">
        <v>847</v>
      </c>
      <c r="D94" s="23"/>
      <c r="E94" s="23"/>
      <c r="F94" s="23"/>
      <c r="G94" s="23"/>
      <c r="H94" s="23"/>
      <c r="I94" s="23"/>
      <c r="J94" s="23"/>
      <c r="K94" s="23"/>
      <c r="M94" s="23"/>
      <c r="N94" s="23"/>
      <c r="O94" s="23"/>
      <c r="P94" s="23"/>
      <c r="Q94" s="23"/>
      <c r="R94" s="23"/>
      <c r="S94" s="23"/>
      <c r="T94" s="23"/>
      <c r="U94" s="23"/>
      <c r="V94" s="23"/>
      <c r="W94" s="23"/>
      <c r="X94" s="23"/>
      <c r="Y94" s="23"/>
      <c r="Z94" s="23"/>
      <c r="AA94" s="23"/>
      <c r="AB94" s="23"/>
      <c r="AC94" s="23"/>
      <c r="AD94" s="59"/>
      <c r="AE94" s="23"/>
      <c r="AF94" s="59"/>
      <c r="AG94" s="23"/>
      <c r="AH94" s="40"/>
      <c r="AI94" s="40"/>
      <c r="AJ94" s="40"/>
      <c r="AK94" s="40"/>
      <c r="AL94" s="40"/>
      <c r="AM94" s="40"/>
      <c r="AN94" s="40"/>
      <c r="AO94" s="40"/>
      <c r="AP94" s="40"/>
      <c r="AQ94" s="40"/>
      <c r="AR94" s="40"/>
      <c r="AS94" s="40"/>
      <c r="AT94" s="59"/>
      <c r="AU94" s="40"/>
      <c r="AV94" s="40"/>
      <c r="AW94" s="40"/>
      <c r="AX94" s="40"/>
      <c r="AY94" s="40"/>
      <c r="AZ94" s="40"/>
      <c r="BA94" s="40"/>
      <c r="BC94" s="40"/>
      <c r="BD94" s="40"/>
      <c r="BF94" s="40"/>
      <c r="BG94" s="40"/>
      <c r="BH94" s="59"/>
      <c r="BI94" s="40"/>
      <c r="BJ94" s="40"/>
      <c r="BK94" s="40"/>
      <c r="BL94" s="40"/>
      <c r="BM94" s="23"/>
      <c r="BN94" s="23"/>
      <c r="BO94" s="23"/>
      <c r="BP94" s="23"/>
      <c r="BQ94" s="23"/>
      <c r="BR94" s="23"/>
      <c r="BS94" s="23"/>
    </row>
    <row r="95" spans="1:71" ht="29.25" customHeight="1" x14ac:dyDescent="0.25">
      <c r="A95" s="23"/>
      <c r="B95" s="23"/>
      <c r="C95" s="53" t="s">
        <v>848</v>
      </c>
      <c r="D95" s="23"/>
      <c r="E95" s="23"/>
      <c r="F95" s="23"/>
      <c r="G95" s="23"/>
      <c r="H95" s="23"/>
      <c r="I95" s="23"/>
      <c r="J95" s="23"/>
      <c r="K95" s="23"/>
      <c r="M95" s="23"/>
      <c r="N95" s="23"/>
      <c r="O95" s="23"/>
      <c r="P95" s="23"/>
      <c r="Q95" s="23"/>
      <c r="R95" s="23"/>
      <c r="S95" s="23"/>
      <c r="T95" s="23"/>
      <c r="U95" s="23"/>
      <c r="V95" s="23"/>
      <c r="W95" s="23"/>
      <c r="X95" s="23"/>
      <c r="Y95" s="23"/>
      <c r="Z95" s="23"/>
      <c r="AA95" s="23"/>
      <c r="AB95" s="23"/>
      <c r="AC95" s="23"/>
      <c r="AD95" s="59"/>
      <c r="AE95" s="23"/>
      <c r="AF95" s="59"/>
      <c r="AG95" s="23"/>
      <c r="AH95" s="40"/>
      <c r="AI95" s="40"/>
      <c r="AJ95" s="40"/>
      <c r="AK95" s="40"/>
      <c r="AL95" s="40"/>
      <c r="AM95" s="40"/>
      <c r="AN95" s="40"/>
      <c r="AO95" s="40"/>
      <c r="AP95" s="40"/>
      <c r="AQ95" s="40"/>
      <c r="AR95" s="40"/>
      <c r="AS95" s="40"/>
      <c r="AT95" s="59"/>
      <c r="AU95" s="40"/>
      <c r="AV95" s="40"/>
      <c r="AW95" s="40"/>
      <c r="AX95" s="40"/>
      <c r="AY95" s="40"/>
      <c r="AZ95" s="40"/>
      <c r="BA95" s="40"/>
      <c r="BC95" s="40"/>
      <c r="BD95" s="40"/>
      <c r="BF95" s="40"/>
      <c r="BG95" s="40"/>
      <c r="BH95" s="59"/>
      <c r="BI95" s="40"/>
      <c r="BJ95" s="40"/>
      <c r="BK95" s="40"/>
      <c r="BL95" s="40"/>
      <c r="BM95" s="23"/>
      <c r="BN95" s="23"/>
      <c r="BO95" s="23"/>
      <c r="BP95" s="23"/>
      <c r="BQ95" s="23"/>
      <c r="BR95" s="23"/>
      <c r="BS95" s="23"/>
    </row>
    <row r="96" spans="1:71" ht="29.25" customHeight="1" x14ac:dyDescent="0.25">
      <c r="A96" s="23"/>
      <c r="B96" s="23"/>
      <c r="C96" s="53" t="s">
        <v>849</v>
      </c>
      <c r="D96" s="23"/>
      <c r="E96" s="23"/>
      <c r="F96" s="23"/>
      <c r="G96" s="23"/>
      <c r="H96" s="23"/>
      <c r="I96" s="23"/>
      <c r="J96" s="23"/>
      <c r="K96" s="23"/>
      <c r="M96" s="23"/>
      <c r="N96" s="23"/>
      <c r="O96" s="23"/>
      <c r="P96" s="23"/>
      <c r="Q96" s="23"/>
      <c r="R96" s="23"/>
      <c r="S96" s="23"/>
      <c r="T96" s="23"/>
      <c r="U96" s="23"/>
      <c r="V96" s="23"/>
      <c r="W96" s="23"/>
      <c r="X96" s="23"/>
      <c r="Y96" s="23"/>
      <c r="Z96" s="23"/>
      <c r="AA96" s="23"/>
      <c r="AB96" s="23"/>
      <c r="AC96" s="23"/>
      <c r="AD96" s="59"/>
      <c r="AE96" s="23"/>
      <c r="AF96" s="59"/>
      <c r="AG96" s="23"/>
      <c r="AH96" s="40"/>
      <c r="AI96" s="40"/>
      <c r="AJ96" s="40"/>
      <c r="AK96" s="40"/>
      <c r="AL96" s="40"/>
      <c r="AM96" s="40"/>
      <c r="AN96" s="40"/>
      <c r="AO96" s="40"/>
      <c r="AP96" s="40"/>
      <c r="AQ96" s="40"/>
      <c r="AR96" s="40"/>
      <c r="AS96" s="40"/>
      <c r="AT96" s="59"/>
      <c r="AU96" s="40"/>
      <c r="AV96" s="40"/>
      <c r="AW96" s="40"/>
      <c r="AX96" s="40"/>
      <c r="AY96" s="40"/>
      <c r="AZ96" s="40"/>
      <c r="BA96" s="40"/>
      <c r="BC96" s="40"/>
      <c r="BD96" s="40"/>
      <c r="BF96" s="40"/>
      <c r="BG96" s="40"/>
      <c r="BH96" s="59"/>
      <c r="BI96" s="40"/>
      <c r="BJ96" s="40"/>
      <c r="BK96" s="40"/>
      <c r="BL96" s="40"/>
      <c r="BM96" s="23"/>
      <c r="BN96" s="23"/>
      <c r="BO96" s="23"/>
      <c r="BP96" s="23"/>
      <c r="BQ96" s="23"/>
      <c r="BR96" s="23"/>
      <c r="BS96" s="23"/>
    </row>
    <row r="97" spans="1:71" ht="29.25" customHeight="1" x14ac:dyDescent="0.25">
      <c r="A97" s="23"/>
      <c r="B97" s="23"/>
      <c r="C97" s="53" t="s">
        <v>850</v>
      </c>
      <c r="D97" s="23"/>
      <c r="E97" s="23"/>
      <c r="F97" s="23"/>
      <c r="G97" s="23"/>
      <c r="H97" s="23"/>
      <c r="I97" s="23"/>
      <c r="J97" s="23"/>
      <c r="K97" s="23"/>
      <c r="M97" s="23"/>
      <c r="N97" s="23"/>
      <c r="O97" s="23"/>
      <c r="P97" s="23"/>
      <c r="Q97" s="23"/>
      <c r="R97" s="23"/>
      <c r="S97" s="23"/>
      <c r="T97" s="23"/>
      <c r="U97" s="23"/>
      <c r="V97" s="23"/>
      <c r="W97" s="23"/>
      <c r="X97" s="23"/>
      <c r="Y97" s="23"/>
      <c r="Z97" s="23"/>
      <c r="AA97" s="23"/>
      <c r="AB97" s="23"/>
      <c r="AC97" s="59"/>
      <c r="AD97" s="23"/>
      <c r="AE97" s="59"/>
      <c r="AF97" s="23"/>
      <c r="AG97" s="40"/>
      <c r="AH97" s="40"/>
      <c r="AI97" s="40"/>
      <c r="AJ97" s="40"/>
      <c r="AK97" s="40"/>
      <c r="AL97" s="40"/>
      <c r="AM97" s="40"/>
      <c r="AN97" s="40"/>
      <c r="AO97" s="40"/>
      <c r="AP97" s="40"/>
      <c r="AQ97" s="40"/>
      <c r="AR97" s="40"/>
      <c r="AS97" s="40"/>
      <c r="AT97" s="59"/>
      <c r="AU97" s="40"/>
      <c r="AV97" s="40"/>
      <c r="AW97" s="40"/>
      <c r="AX97" s="40"/>
      <c r="AY97" s="40"/>
      <c r="AZ97" s="40"/>
      <c r="BA97" s="40"/>
      <c r="BC97" s="40"/>
      <c r="BD97" s="40"/>
      <c r="BF97" s="40"/>
      <c r="BG97" s="40"/>
      <c r="BH97" s="59"/>
      <c r="BI97" s="40"/>
      <c r="BJ97" s="40"/>
      <c r="BK97" s="40"/>
      <c r="BL97" s="40"/>
      <c r="BM97" s="23"/>
      <c r="BN97" s="23"/>
      <c r="BO97" s="23"/>
      <c r="BP97" s="23"/>
      <c r="BQ97" s="23"/>
      <c r="BR97" s="23"/>
      <c r="BS97" s="23"/>
    </row>
    <row r="98" spans="1:71" ht="29.25" customHeight="1" x14ac:dyDescent="0.25">
      <c r="A98" s="23"/>
      <c r="B98" s="23"/>
      <c r="C98" s="53" t="s">
        <v>851</v>
      </c>
      <c r="D98" s="23"/>
      <c r="E98" s="23"/>
      <c r="F98" s="23"/>
      <c r="G98" s="23"/>
      <c r="H98" s="23"/>
      <c r="I98" s="23"/>
      <c r="J98" s="23"/>
      <c r="K98" s="23"/>
      <c r="M98" s="23"/>
      <c r="N98" s="23"/>
      <c r="O98" s="23"/>
      <c r="P98" s="23"/>
      <c r="Q98" s="23"/>
      <c r="R98" s="23"/>
      <c r="S98" s="23"/>
      <c r="T98" s="23"/>
      <c r="U98" s="23"/>
      <c r="V98" s="23"/>
      <c r="W98" s="23"/>
      <c r="X98" s="23"/>
      <c r="Y98" s="23"/>
      <c r="Z98" s="23"/>
      <c r="AA98" s="23"/>
      <c r="AB98" s="23"/>
      <c r="AC98" s="59"/>
      <c r="AD98" s="23"/>
      <c r="AE98" s="23"/>
      <c r="AF98" s="40"/>
      <c r="AG98" s="40"/>
      <c r="AH98" s="40"/>
      <c r="AI98" s="40"/>
      <c r="AJ98" s="40"/>
      <c r="AK98" s="40"/>
      <c r="AL98" s="40"/>
      <c r="AM98" s="40"/>
      <c r="AN98" s="40"/>
      <c r="AO98" s="40"/>
      <c r="AP98" s="40"/>
      <c r="AQ98" s="40"/>
      <c r="AR98" s="40"/>
      <c r="AS98" s="40"/>
      <c r="AT98" s="59"/>
      <c r="AU98" s="40"/>
      <c r="AV98" s="40"/>
      <c r="AW98" s="40"/>
      <c r="AX98" s="40"/>
      <c r="AY98" s="40"/>
      <c r="AZ98" s="40"/>
      <c r="BA98" s="40"/>
      <c r="BC98" s="40"/>
      <c r="BD98" s="40"/>
      <c r="BF98" s="40"/>
      <c r="BG98" s="40"/>
      <c r="BH98" s="59"/>
      <c r="BI98" s="40"/>
      <c r="BJ98" s="40"/>
      <c r="BK98" s="40"/>
      <c r="BL98" s="40"/>
      <c r="BM98" s="23"/>
      <c r="BN98" s="23"/>
      <c r="BO98" s="23"/>
      <c r="BP98" s="23"/>
      <c r="BQ98" s="23"/>
      <c r="BR98" s="23"/>
      <c r="BS98" s="23"/>
    </row>
    <row r="99" spans="1:71" ht="29.25" customHeight="1" x14ac:dyDescent="0.25">
      <c r="A99" s="23"/>
      <c r="B99" s="23"/>
      <c r="C99" s="53" t="s">
        <v>852</v>
      </c>
      <c r="D99" s="23"/>
      <c r="E99" s="23"/>
      <c r="F99" s="23"/>
      <c r="G99" s="23"/>
      <c r="H99" s="23"/>
      <c r="I99" s="23"/>
      <c r="J99" s="23"/>
      <c r="K99" s="23"/>
      <c r="M99" s="23"/>
      <c r="N99" s="23"/>
      <c r="O99" s="23"/>
      <c r="P99" s="23"/>
      <c r="Q99" s="23"/>
      <c r="R99" s="23"/>
      <c r="S99" s="23"/>
      <c r="T99" s="23"/>
      <c r="U99" s="23"/>
      <c r="V99" s="23"/>
      <c r="W99" s="23"/>
      <c r="X99" s="23"/>
      <c r="Y99" s="23"/>
      <c r="Z99" s="23"/>
      <c r="AA99" s="23"/>
      <c r="AB99" s="23"/>
      <c r="AC99" s="59"/>
      <c r="AD99" s="23"/>
      <c r="AE99" s="23"/>
      <c r="AF99" s="40"/>
      <c r="AG99" s="40"/>
      <c r="AH99" s="40"/>
      <c r="AI99" s="40"/>
      <c r="AJ99" s="40"/>
      <c r="AK99" s="40"/>
      <c r="AL99" s="40"/>
      <c r="AM99" s="40"/>
      <c r="AN99" s="40"/>
      <c r="AO99" s="40"/>
      <c r="AP99" s="40"/>
      <c r="AQ99" s="40"/>
      <c r="AR99" s="40"/>
      <c r="AS99" s="40"/>
      <c r="AT99" s="59"/>
      <c r="AU99" s="40"/>
      <c r="AV99" s="40"/>
      <c r="AW99" s="40"/>
      <c r="AX99" s="40"/>
      <c r="AY99" s="40"/>
      <c r="AZ99" s="40"/>
      <c r="BA99" s="40"/>
      <c r="BC99" s="40"/>
      <c r="BD99" s="40"/>
      <c r="BF99" s="40"/>
      <c r="BG99" s="40"/>
      <c r="BH99" s="59"/>
      <c r="BI99" s="40"/>
      <c r="BJ99" s="40"/>
      <c r="BK99" s="40"/>
      <c r="BL99" s="40"/>
      <c r="BM99" s="23"/>
      <c r="BN99" s="23"/>
      <c r="BO99" s="23"/>
      <c r="BP99" s="23"/>
      <c r="BQ99" s="23"/>
      <c r="BR99" s="23"/>
      <c r="BS99" s="23"/>
    </row>
    <row r="100" spans="1:71" ht="29.25" customHeight="1" x14ac:dyDescent="0.25">
      <c r="A100" s="23"/>
      <c r="B100" s="23"/>
      <c r="C100" s="53" t="s">
        <v>853</v>
      </c>
      <c r="D100" s="23"/>
      <c r="E100" s="23"/>
      <c r="F100" s="23"/>
      <c r="G100" s="23"/>
      <c r="H100" s="23"/>
      <c r="I100" s="23"/>
      <c r="J100" s="23"/>
      <c r="K100" s="23"/>
      <c r="M100" s="23"/>
      <c r="N100" s="23"/>
      <c r="O100" s="23"/>
      <c r="P100" s="23"/>
      <c r="Q100" s="23"/>
      <c r="R100" s="23"/>
      <c r="S100" s="23"/>
      <c r="T100" s="23"/>
      <c r="U100" s="23"/>
      <c r="V100" s="23"/>
      <c r="W100" s="23"/>
      <c r="X100" s="23"/>
      <c r="Y100" s="23"/>
      <c r="Z100" s="23"/>
      <c r="AA100" s="23"/>
      <c r="AB100" s="23"/>
      <c r="AC100" s="59"/>
      <c r="AD100" s="23"/>
      <c r="AE100" s="23"/>
      <c r="AF100" s="40"/>
      <c r="AG100" s="40"/>
      <c r="AH100" s="40"/>
      <c r="AI100" s="40"/>
      <c r="AJ100" s="40"/>
      <c r="AK100" s="40"/>
      <c r="AL100" s="40"/>
      <c r="AM100" s="40"/>
      <c r="AN100" s="40"/>
      <c r="AO100" s="40"/>
      <c r="AP100" s="40"/>
      <c r="AQ100" s="40"/>
      <c r="AR100" s="40"/>
      <c r="AS100" s="40"/>
      <c r="AT100" s="59"/>
      <c r="AU100" s="40"/>
      <c r="AV100" s="40"/>
      <c r="AW100" s="40"/>
      <c r="AX100" s="40"/>
      <c r="AY100" s="40"/>
      <c r="AZ100" s="40"/>
      <c r="BA100" s="40"/>
      <c r="BC100" s="40"/>
      <c r="BD100" s="40"/>
      <c r="BF100" s="40"/>
      <c r="BG100" s="40"/>
      <c r="BH100" s="59"/>
      <c r="BI100" s="40"/>
      <c r="BJ100" s="40"/>
      <c r="BK100" s="40"/>
      <c r="BL100" s="40"/>
      <c r="BM100" s="23"/>
      <c r="BN100" s="23"/>
      <c r="BO100" s="23"/>
      <c r="BP100" s="23"/>
      <c r="BQ100" s="23"/>
      <c r="BR100" s="23"/>
      <c r="BS100" s="23"/>
    </row>
    <row r="101" spans="1:71" ht="29.25" customHeight="1" x14ac:dyDescent="0.25">
      <c r="A101" s="23"/>
      <c r="B101" s="23"/>
      <c r="C101" s="53" t="s">
        <v>854</v>
      </c>
      <c r="D101" s="23"/>
      <c r="E101" s="23"/>
      <c r="F101" s="23"/>
      <c r="G101" s="23"/>
      <c r="H101" s="23"/>
      <c r="I101" s="23"/>
      <c r="J101" s="23"/>
      <c r="K101" s="23"/>
      <c r="M101" s="23"/>
      <c r="N101" s="23"/>
      <c r="O101" s="23"/>
      <c r="P101" s="23"/>
      <c r="Q101" s="23"/>
      <c r="R101" s="23"/>
      <c r="S101" s="23"/>
      <c r="T101" s="23"/>
      <c r="U101" s="23"/>
      <c r="V101" s="23"/>
      <c r="W101" s="23"/>
      <c r="X101" s="23"/>
      <c r="Y101" s="23"/>
      <c r="Z101" s="23"/>
      <c r="AA101" s="23"/>
      <c r="AB101" s="23"/>
      <c r="AC101" s="59"/>
      <c r="AD101" s="23"/>
      <c r="AE101" s="23"/>
      <c r="AF101" s="40"/>
      <c r="AG101" s="40"/>
      <c r="AH101" s="40"/>
      <c r="AI101" s="40"/>
      <c r="AJ101" s="40"/>
      <c r="AK101" s="40"/>
      <c r="AL101" s="40"/>
      <c r="AM101" s="40"/>
      <c r="AN101" s="40"/>
      <c r="AO101" s="40"/>
      <c r="AP101" s="40"/>
      <c r="AQ101" s="40"/>
      <c r="AR101" s="40"/>
      <c r="AS101" s="40"/>
      <c r="AT101" s="59"/>
      <c r="AU101" s="40"/>
      <c r="AV101" s="40"/>
      <c r="AW101" s="40"/>
      <c r="AX101" s="40"/>
      <c r="AY101" s="40"/>
      <c r="AZ101" s="40"/>
      <c r="BA101" s="40"/>
      <c r="BC101" s="40"/>
      <c r="BD101" s="40"/>
      <c r="BF101" s="40"/>
      <c r="BG101" s="40"/>
      <c r="BH101" s="59"/>
      <c r="BI101" s="40"/>
      <c r="BJ101" s="40"/>
      <c r="BK101" s="40"/>
      <c r="BL101" s="40"/>
      <c r="BM101" s="23"/>
      <c r="BN101" s="23"/>
      <c r="BO101" s="23"/>
      <c r="BP101" s="23"/>
      <c r="BQ101" s="23"/>
      <c r="BR101" s="23"/>
      <c r="BS101" s="23"/>
    </row>
    <row r="102" spans="1:71" ht="29.25" customHeight="1" x14ac:dyDescent="0.25">
      <c r="A102" s="23"/>
      <c r="B102" s="23"/>
      <c r="C102" s="53" t="s">
        <v>855</v>
      </c>
      <c r="D102" s="23"/>
      <c r="E102" s="23"/>
      <c r="F102" s="23"/>
      <c r="G102" s="23"/>
      <c r="H102" s="23"/>
      <c r="I102" s="23"/>
      <c r="J102" s="23"/>
      <c r="K102" s="23"/>
      <c r="M102" s="23"/>
      <c r="N102" s="23"/>
      <c r="O102" s="23"/>
      <c r="P102" s="23"/>
      <c r="Q102" s="23"/>
      <c r="R102" s="23"/>
      <c r="S102" s="23"/>
      <c r="T102" s="23"/>
      <c r="U102" s="23"/>
      <c r="V102" s="23"/>
      <c r="W102" s="23"/>
      <c r="X102" s="23"/>
      <c r="Y102" s="23"/>
      <c r="Z102" s="23"/>
      <c r="AA102" s="23"/>
      <c r="AB102" s="23"/>
      <c r="AC102" s="23"/>
      <c r="AD102" s="23"/>
      <c r="AE102" s="23"/>
      <c r="AF102" s="40"/>
      <c r="AG102" s="40"/>
      <c r="AH102" s="40"/>
      <c r="AI102" s="40"/>
      <c r="AJ102" s="40"/>
      <c r="AK102" s="40"/>
      <c r="AL102" s="40"/>
      <c r="AM102" s="40"/>
      <c r="AN102" s="40"/>
      <c r="AO102" s="40"/>
      <c r="AP102" s="40"/>
      <c r="AQ102" s="40"/>
      <c r="AR102" s="40"/>
      <c r="AS102" s="40"/>
      <c r="AT102" s="59"/>
      <c r="AU102" s="40"/>
      <c r="AV102" s="40"/>
      <c r="AW102" s="40"/>
      <c r="AX102" s="40"/>
      <c r="AY102" s="40"/>
      <c r="AZ102" s="40"/>
      <c r="BA102" s="40"/>
      <c r="BC102" s="40"/>
      <c r="BD102" s="40"/>
      <c r="BF102" s="40"/>
      <c r="BG102" s="40"/>
      <c r="BH102" s="59"/>
      <c r="BI102" s="40"/>
      <c r="BJ102" s="40"/>
      <c r="BK102" s="40"/>
      <c r="BL102" s="40"/>
      <c r="BM102" s="23"/>
      <c r="BN102" s="23"/>
      <c r="BO102" s="23"/>
      <c r="BP102" s="23"/>
      <c r="BQ102" s="23"/>
      <c r="BR102" s="23"/>
      <c r="BS102" s="23"/>
    </row>
    <row r="103" spans="1:71" ht="29.25" customHeight="1" x14ac:dyDescent="0.25">
      <c r="A103" s="23"/>
      <c r="B103" s="23"/>
      <c r="C103" s="53" t="s">
        <v>856</v>
      </c>
      <c r="D103" s="23"/>
      <c r="E103" s="23"/>
      <c r="F103" s="23"/>
      <c r="G103" s="23"/>
      <c r="H103" s="23"/>
      <c r="I103" s="23"/>
      <c r="J103" s="23"/>
      <c r="K103" s="23"/>
      <c r="M103" s="23"/>
      <c r="N103" s="23"/>
      <c r="O103" s="23"/>
      <c r="P103" s="23"/>
      <c r="Q103" s="23"/>
      <c r="R103" s="23"/>
      <c r="S103" s="23"/>
      <c r="T103" s="23"/>
      <c r="U103" s="23"/>
      <c r="V103" s="23"/>
      <c r="W103" s="23"/>
      <c r="X103" s="23"/>
      <c r="Y103" s="23"/>
      <c r="Z103" s="23"/>
      <c r="AA103" s="23"/>
      <c r="AB103" s="23"/>
      <c r="AC103" s="23"/>
      <c r="AD103" s="23"/>
      <c r="AE103" s="23"/>
      <c r="AF103" s="40"/>
      <c r="AG103" s="40"/>
      <c r="AH103" s="40"/>
      <c r="AI103" s="40"/>
      <c r="AJ103" s="40"/>
      <c r="AK103" s="40"/>
      <c r="AL103" s="40"/>
      <c r="AM103" s="40"/>
      <c r="AN103" s="40"/>
      <c r="AO103" s="40"/>
      <c r="AP103" s="40"/>
      <c r="AQ103" s="40"/>
      <c r="AR103" s="40"/>
      <c r="AS103" s="40"/>
      <c r="AT103" s="59"/>
      <c r="AU103" s="40"/>
      <c r="AV103" s="40"/>
      <c r="AW103" s="40"/>
      <c r="AX103" s="40"/>
      <c r="AY103" s="40"/>
      <c r="AZ103" s="40"/>
      <c r="BA103" s="40"/>
      <c r="BC103" s="40"/>
      <c r="BD103" s="40"/>
      <c r="BF103" s="40"/>
      <c r="BG103" s="40"/>
      <c r="BH103" s="59"/>
      <c r="BI103" s="40"/>
      <c r="BJ103" s="40"/>
      <c r="BK103" s="40"/>
      <c r="BL103" s="40"/>
      <c r="BM103" s="23"/>
      <c r="BN103" s="23"/>
      <c r="BO103" s="23"/>
      <c r="BP103" s="23"/>
      <c r="BQ103" s="23"/>
      <c r="BR103" s="23"/>
      <c r="BS103" s="23"/>
    </row>
    <row r="104" spans="1:71" ht="29.25" customHeight="1" x14ac:dyDescent="0.25">
      <c r="A104" s="23"/>
      <c r="B104" s="23"/>
      <c r="C104" s="53" t="s">
        <v>857</v>
      </c>
      <c r="D104" s="23"/>
      <c r="E104" s="23"/>
      <c r="F104" s="23"/>
      <c r="G104" s="23"/>
      <c r="H104" s="23"/>
      <c r="I104" s="23"/>
      <c r="J104" s="23"/>
      <c r="K104" s="23"/>
      <c r="M104" s="23"/>
      <c r="N104" s="23"/>
      <c r="O104" s="23"/>
      <c r="P104" s="23"/>
      <c r="Q104" s="23"/>
      <c r="R104" s="23"/>
      <c r="S104" s="23"/>
      <c r="T104" s="23"/>
      <c r="U104" s="23"/>
      <c r="V104" s="23"/>
      <c r="W104" s="23"/>
      <c r="X104" s="23"/>
      <c r="Y104" s="23"/>
      <c r="Z104" s="23"/>
      <c r="AA104" s="23"/>
      <c r="AB104" s="23"/>
      <c r="AC104" s="23"/>
      <c r="AD104" s="23"/>
      <c r="AE104" s="23"/>
      <c r="AF104" s="40"/>
      <c r="AG104" s="40"/>
      <c r="AH104" s="40"/>
      <c r="AI104" s="40"/>
      <c r="AJ104" s="40"/>
      <c r="AK104" s="40"/>
      <c r="AL104" s="40"/>
      <c r="AM104" s="40"/>
      <c r="AN104" s="40"/>
      <c r="AO104" s="40"/>
      <c r="AP104" s="40"/>
      <c r="AQ104" s="40"/>
      <c r="AR104" s="40"/>
      <c r="AS104" s="40"/>
      <c r="AT104" s="59"/>
      <c r="AU104" s="40"/>
      <c r="AV104" s="40"/>
      <c r="AW104" s="40"/>
      <c r="AX104" s="40"/>
      <c r="AY104" s="40"/>
      <c r="AZ104" s="40"/>
      <c r="BA104" s="40"/>
      <c r="BC104" s="40"/>
      <c r="BD104" s="40"/>
      <c r="BF104" s="40"/>
      <c r="BG104" s="40"/>
      <c r="BH104" s="59"/>
      <c r="BI104" s="40"/>
      <c r="BJ104" s="40"/>
      <c r="BK104" s="40"/>
      <c r="BL104" s="40"/>
      <c r="BM104" s="23"/>
      <c r="BN104" s="23"/>
      <c r="BO104" s="23"/>
      <c r="BP104" s="23"/>
      <c r="BQ104" s="23"/>
      <c r="BR104" s="23"/>
      <c r="BS104" s="23"/>
    </row>
    <row r="105" spans="1:71" ht="29.25" customHeight="1" x14ac:dyDescent="0.25">
      <c r="A105" s="23"/>
      <c r="B105" s="23"/>
      <c r="C105" s="53" t="s">
        <v>858</v>
      </c>
      <c r="D105" s="23"/>
      <c r="E105" s="23"/>
      <c r="F105" s="23"/>
      <c r="G105" s="23"/>
      <c r="H105" s="23"/>
      <c r="I105" s="23"/>
      <c r="J105" s="23"/>
      <c r="K105" s="23"/>
      <c r="M105" s="23"/>
      <c r="N105" s="23"/>
      <c r="O105" s="23"/>
      <c r="P105" s="23"/>
      <c r="Q105" s="23"/>
      <c r="R105" s="23"/>
      <c r="S105" s="23"/>
      <c r="T105" s="23"/>
      <c r="U105" s="23"/>
      <c r="V105" s="23"/>
      <c r="W105" s="23"/>
      <c r="X105" s="23"/>
      <c r="Y105" s="23"/>
      <c r="Z105" s="23"/>
      <c r="AA105" s="23"/>
      <c r="AB105" s="23"/>
      <c r="AC105" s="23"/>
      <c r="AD105" s="23"/>
      <c r="AE105" s="23"/>
      <c r="AF105" s="40"/>
      <c r="AG105" s="40"/>
      <c r="AH105" s="40"/>
      <c r="AI105" s="40"/>
      <c r="AJ105" s="40"/>
      <c r="AK105" s="40"/>
      <c r="AL105" s="40"/>
      <c r="AM105" s="40"/>
      <c r="AN105" s="40"/>
      <c r="AO105" s="40"/>
      <c r="AP105" s="40"/>
      <c r="AQ105" s="40"/>
      <c r="AR105" s="40"/>
      <c r="AS105" s="40"/>
      <c r="AT105" s="59"/>
      <c r="AU105" s="40"/>
      <c r="AV105" s="40"/>
      <c r="AW105" s="40"/>
      <c r="AX105" s="40"/>
      <c r="AY105" s="40"/>
      <c r="AZ105" s="40"/>
      <c r="BA105" s="40"/>
      <c r="BC105" s="40"/>
      <c r="BD105" s="40"/>
      <c r="BF105" s="40"/>
      <c r="BG105" s="40"/>
      <c r="BH105" s="59"/>
      <c r="BI105" s="40"/>
      <c r="BJ105" s="40"/>
      <c r="BK105" s="40"/>
      <c r="BL105" s="40"/>
      <c r="BM105" s="23"/>
      <c r="BN105" s="23"/>
      <c r="BO105" s="23"/>
      <c r="BP105" s="23"/>
      <c r="BQ105" s="23"/>
      <c r="BR105" s="23"/>
      <c r="BS105" s="23"/>
    </row>
    <row r="106" spans="1:71" ht="29.25" customHeight="1" x14ac:dyDescent="0.25">
      <c r="A106" s="23"/>
      <c r="B106" s="23"/>
      <c r="C106" s="53" t="s">
        <v>859</v>
      </c>
      <c r="D106" s="23"/>
      <c r="E106" s="23"/>
      <c r="F106" s="23"/>
      <c r="G106" s="23"/>
      <c r="H106" s="23"/>
      <c r="I106" s="23"/>
      <c r="J106" s="23"/>
      <c r="K106" s="23"/>
      <c r="M106" s="23"/>
      <c r="N106" s="23"/>
      <c r="O106" s="23"/>
      <c r="P106" s="23"/>
      <c r="Q106" s="23"/>
      <c r="R106" s="23"/>
      <c r="S106" s="23"/>
      <c r="T106" s="23"/>
      <c r="U106" s="23"/>
      <c r="V106" s="23"/>
      <c r="W106" s="23"/>
      <c r="X106" s="23"/>
      <c r="Y106" s="23"/>
      <c r="Z106" s="23"/>
      <c r="AA106" s="23"/>
      <c r="AB106" s="23"/>
      <c r="AC106" s="23"/>
      <c r="AD106" s="23"/>
      <c r="AE106" s="23"/>
      <c r="AF106" s="40"/>
      <c r="AG106" s="40"/>
      <c r="AH106" s="40"/>
      <c r="AI106" s="40"/>
      <c r="AJ106" s="40"/>
      <c r="AK106" s="40"/>
      <c r="AL106" s="40"/>
      <c r="AM106" s="40"/>
      <c r="AN106" s="40"/>
      <c r="AO106" s="40"/>
      <c r="AP106" s="40"/>
      <c r="AQ106" s="40"/>
      <c r="AR106" s="40"/>
      <c r="AS106" s="40"/>
      <c r="AT106" s="59"/>
      <c r="AU106" s="40"/>
      <c r="AV106" s="40"/>
      <c r="AW106" s="40"/>
      <c r="AX106" s="40"/>
      <c r="AY106" s="40"/>
      <c r="AZ106" s="40"/>
      <c r="BA106" s="40"/>
      <c r="BC106" s="40"/>
      <c r="BD106" s="40"/>
      <c r="BF106" s="40"/>
      <c r="BG106" s="40"/>
      <c r="BH106" s="59"/>
      <c r="BI106" s="40"/>
      <c r="BJ106" s="40"/>
      <c r="BK106" s="40"/>
      <c r="BL106" s="40"/>
      <c r="BM106" s="23"/>
      <c r="BN106" s="23"/>
      <c r="BO106" s="23"/>
      <c r="BP106" s="23"/>
      <c r="BQ106" s="23"/>
      <c r="BR106" s="23"/>
      <c r="BS106" s="23"/>
    </row>
    <row r="107" spans="1:71" ht="29.25" customHeight="1" x14ac:dyDescent="0.25">
      <c r="A107" s="23"/>
      <c r="B107" s="23"/>
      <c r="C107" s="53" t="s">
        <v>860</v>
      </c>
      <c r="D107" s="23"/>
      <c r="E107" s="23"/>
      <c r="F107" s="23"/>
      <c r="G107" s="23"/>
      <c r="H107" s="23"/>
      <c r="I107" s="23"/>
      <c r="J107" s="23"/>
      <c r="K107" s="23"/>
      <c r="M107" s="23"/>
      <c r="N107" s="23"/>
      <c r="O107" s="23"/>
      <c r="P107" s="23"/>
      <c r="Q107" s="23"/>
      <c r="R107" s="23"/>
      <c r="S107" s="23"/>
      <c r="T107" s="23"/>
      <c r="U107" s="23"/>
      <c r="V107" s="23"/>
      <c r="W107" s="23"/>
      <c r="X107" s="23"/>
      <c r="Y107" s="23"/>
      <c r="Z107" s="23"/>
      <c r="AA107" s="23"/>
      <c r="AB107" s="23"/>
      <c r="AC107" s="23"/>
      <c r="AD107" s="23"/>
      <c r="AE107" s="23"/>
      <c r="AF107" s="40"/>
      <c r="AG107" s="40"/>
      <c r="AH107" s="40"/>
      <c r="AI107" s="40"/>
      <c r="AJ107" s="40"/>
      <c r="AK107" s="40"/>
      <c r="AL107" s="40"/>
      <c r="AM107" s="40"/>
      <c r="AN107" s="40"/>
      <c r="AO107" s="40"/>
      <c r="AP107" s="40"/>
      <c r="AQ107" s="40"/>
      <c r="AR107" s="40"/>
      <c r="AS107" s="40"/>
      <c r="AT107" s="59"/>
      <c r="AU107" s="40"/>
      <c r="AV107" s="40"/>
      <c r="AW107" s="40"/>
      <c r="AX107" s="40"/>
      <c r="AY107" s="40"/>
      <c r="AZ107" s="40"/>
      <c r="BA107" s="40"/>
      <c r="BC107" s="40"/>
      <c r="BD107" s="40"/>
      <c r="BF107" s="40"/>
      <c r="BG107" s="40"/>
      <c r="BH107" s="59"/>
      <c r="BI107" s="40"/>
      <c r="BJ107" s="40"/>
      <c r="BK107" s="40"/>
      <c r="BL107" s="40"/>
      <c r="BM107" s="23"/>
      <c r="BN107" s="23"/>
      <c r="BO107" s="23"/>
      <c r="BP107" s="23"/>
      <c r="BQ107" s="23"/>
      <c r="BR107" s="23"/>
      <c r="BS107" s="23"/>
    </row>
    <row r="108" spans="1:71" ht="29.25" customHeight="1" x14ac:dyDescent="0.25">
      <c r="A108" s="23"/>
      <c r="B108" s="23"/>
      <c r="C108" s="53" t="s">
        <v>861</v>
      </c>
      <c r="D108" s="23"/>
      <c r="E108" s="23"/>
      <c r="F108" s="23"/>
      <c r="G108" s="23"/>
      <c r="H108" s="23"/>
      <c r="I108" s="23"/>
      <c r="J108" s="23"/>
      <c r="K108" s="23"/>
      <c r="M108" s="23"/>
      <c r="N108" s="23"/>
      <c r="O108" s="23"/>
      <c r="P108" s="23"/>
      <c r="Q108" s="23"/>
      <c r="R108" s="23"/>
      <c r="S108" s="23"/>
      <c r="T108" s="23"/>
      <c r="U108" s="23"/>
      <c r="V108" s="23"/>
      <c r="W108" s="23"/>
      <c r="X108" s="23"/>
      <c r="Y108" s="23"/>
      <c r="Z108" s="23"/>
      <c r="AA108" s="23"/>
      <c r="AB108" s="23"/>
      <c r="AC108" s="23"/>
      <c r="AD108" s="23"/>
      <c r="AE108" s="23"/>
      <c r="AF108" s="40"/>
      <c r="AG108" s="40"/>
      <c r="AH108" s="40"/>
      <c r="AI108" s="40"/>
      <c r="AJ108" s="40"/>
      <c r="AK108" s="40"/>
      <c r="AL108" s="40"/>
      <c r="AM108" s="40"/>
      <c r="AN108" s="40"/>
      <c r="AO108" s="40"/>
      <c r="AP108" s="40"/>
      <c r="AQ108" s="40"/>
      <c r="AR108" s="40"/>
      <c r="AS108" s="40"/>
      <c r="AT108" s="59"/>
      <c r="AU108" s="40"/>
      <c r="AV108" s="40"/>
      <c r="AW108" s="40"/>
      <c r="AX108" s="40"/>
      <c r="AY108" s="40"/>
      <c r="AZ108" s="40"/>
      <c r="BA108" s="40"/>
      <c r="BC108" s="40"/>
      <c r="BD108" s="40"/>
      <c r="BF108" s="40"/>
      <c r="BG108" s="40"/>
      <c r="BH108" s="59"/>
      <c r="BI108" s="40"/>
      <c r="BJ108" s="40"/>
      <c r="BK108" s="40"/>
      <c r="BL108" s="40"/>
      <c r="BM108" s="23"/>
      <c r="BN108" s="23"/>
      <c r="BO108" s="23"/>
      <c r="BP108" s="23"/>
      <c r="BQ108" s="23"/>
      <c r="BR108" s="23"/>
      <c r="BS108" s="23"/>
    </row>
    <row r="109" spans="1:71" ht="29.25" customHeight="1" x14ac:dyDescent="0.25">
      <c r="A109" s="23"/>
      <c r="B109" s="23"/>
      <c r="C109" s="53" t="s">
        <v>862</v>
      </c>
      <c r="D109" s="23"/>
      <c r="E109" s="23"/>
      <c r="F109" s="23"/>
      <c r="G109" s="23"/>
      <c r="H109" s="23"/>
      <c r="I109" s="23"/>
      <c r="J109" s="23"/>
      <c r="K109" s="23"/>
      <c r="M109" s="23"/>
      <c r="N109" s="23"/>
      <c r="O109" s="23"/>
      <c r="P109" s="23"/>
      <c r="Q109" s="23"/>
      <c r="R109" s="23"/>
      <c r="S109" s="23"/>
      <c r="T109" s="23"/>
      <c r="U109" s="23"/>
      <c r="V109" s="23"/>
      <c r="W109" s="23"/>
      <c r="X109" s="23"/>
      <c r="Y109" s="23"/>
      <c r="Z109" s="23"/>
      <c r="AA109" s="23"/>
      <c r="AB109" s="23"/>
      <c r="AC109" s="23"/>
      <c r="AD109" s="23"/>
      <c r="AE109" s="23"/>
      <c r="AF109" s="40"/>
      <c r="AG109" s="40"/>
      <c r="AH109" s="40"/>
      <c r="AI109" s="40"/>
      <c r="AJ109" s="40"/>
      <c r="AK109" s="40"/>
      <c r="AL109" s="40"/>
      <c r="AM109" s="40"/>
      <c r="AN109" s="40"/>
      <c r="AO109" s="40"/>
      <c r="AP109" s="40"/>
      <c r="AQ109" s="40"/>
      <c r="AR109" s="40"/>
      <c r="AS109" s="40"/>
      <c r="AT109" s="59"/>
      <c r="AU109" s="40"/>
      <c r="AV109" s="40"/>
      <c r="AW109" s="40"/>
      <c r="AX109" s="40"/>
      <c r="AY109" s="40"/>
      <c r="AZ109" s="40"/>
      <c r="BA109" s="40"/>
      <c r="BC109" s="40"/>
      <c r="BD109" s="40"/>
      <c r="BF109" s="40"/>
      <c r="BG109" s="40"/>
      <c r="BH109" s="59"/>
      <c r="BI109" s="40"/>
      <c r="BJ109" s="40"/>
      <c r="BK109" s="40"/>
      <c r="BL109" s="40"/>
      <c r="BM109" s="23"/>
      <c r="BN109" s="23"/>
      <c r="BO109" s="23"/>
      <c r="BP109" s="23"/>
      <c r="BQ109" s="23"/>
      <c r="BR109" s="23"/>
      <c r="BS109" s="23"/>
    </row>
    <row r="110" spans="1:71" ht="29.25" customHeight="1" x14ac:dyDescent="0.25">
      <c r="A110" s="23"/>
      <c r="B110" s="23"/>
      <c r="C110" s="53" t="s">
        <v>863</v>
      </c>
      <c r="D110" s="23"/>
      <c r="E110" s="23"/>
      <c r="F110" s="23"/>
      <c r="G110" s="23"/>
      <c r="H110" s="23"/>
      <c r="I110" s="23"/>
      <c r="J110" s="23"/>
      <c r="K110" s="23"/>
      <c r="M110" s="23"/>
      <c r="N110" s="23"/>
      <c r="O110" s="23"/>
      <c r="P110" s="23"/>
      <c r="Q110" s="23"/>
      <c r="R110" s="23"/>
      <c r="S110" s="23"/>
      <c r="T110" s="23"/>
      <c r="U110" s="23"/>
      <c r="V110" s="23"/>
      <c r="W110" s="23"/>
      <c r="X110" s="23"/>
      <c r="Y110" s="23"/>
      <c r="Z110" s="23"/>
      <c r="AA110" s="23"/>
      <c r="AB110" s="23"/>
      <c r="AC110" s="23"/>
      <c r="AD110" s="23"/>
      <c r="AE110" s="23"/>
      <c r="AF110" s="40"/>
      <c r="AG110" s="40"/>
      <c r="AH110" s="40"/>
      <c r="AI110" s="40"/>
      <c r="AJ110" s="40"/>
      <c r="AK110" s="40"/>
      <c r="AL110" s="40"/>
      <c r="AM110" s="40"/>
      <c r="AN110" s="40"/>
      <c r="AO110" s="40"/>
      <c r="AP110" s="40"/>
      <c r="AQ110" s="40"/>
      <c r="AR110" s="40"/>
      <c r="AS110" s="40"/>
      <c r="AT110" s="59"/>
      <c r="AU110" s="40"/>
      <c r="AV110" s="40"/>
      <c r="AW110" s="40"/>
      <c r="AX110" s="40"/>
      <c r="AY110" s="40"/>
      <c r="AZ110" s="40"/>
      <c r="BA110" s="40"/>
      <c r="BC110" s="40"/>
      <c r="BD110" s="40"/>
      <c r="BF110" s="40"/>
      <c r="BG110" s="40"/>
      <c r="BH110" s="59"/>
      <c r="BI110" s="40"/>
      <c r="BJ110" s="40"/>
      <c r="BK110" s="40"/>
      <c r="BL110" s="40"/>
      <c r="BM110" s="23"/>
      <c r="BN110" s="23"/>
      <c r="BO110" s="23"/>
      <c r="BP110" s="23"/>
      <c r="BQ110" s="23"/>
      <c r="BR110" s="23"/>
      <c r="BS110" s="23"/>
    </row>
    <row r="111" spans="1:71" ht="29.25" customHeight="1" x14ac:dyDescent="0.25">
      <c r="A111" s="23"/>
      <c r="B111" s="23"/>
      <c r="C111" s="53" t="s">
        <v>864</v>
      </c>
      <c r="D111" s="23"/>
      <c r="E111" s="23"/>
      <c r="F111" s="23"/>
      <c r="G111" s="23"/>
      <c r="H111" s="23"/>
      <c r="I111" s="23"/>
      <c r="J111" s="23"/>
      <c r="K111" s="23"/>
      <c r="M111" s="23"/>
      <c r="N111" s="23"/>
      <c r="O111" s="23"/>
      <c r="P111" s="23"/>
      <c r="Q111" s="23"/>
      <c r="R111" s="23"/>
      <c r="S111" s="23"/>
      <c r="T111" s="23"/>
      <c r="U111" s="23"/>
      <c r="V111" s="23"/>
      <c r="W111" s="23"/>
      <c r="X111" s="23"/>
      <c r="Y111" s="23"/>
      <c r="Z111" s="23"/>
      <c r="AA111" s="23"/>
      <c r="AB111" s="23"/>
      <c r="AC111" s="23"/>
      <c r="AD111" s="23"/>
      <c r="AE111" s="23"/>
      <c r="AF111" s="40"/>
      <c r="AG111" s="40"/>
      <c r="AH111" s="40"/>
      <c r="AI111" s="40"/>
      <c r="AJ111" s="40"/>
      <c r="AK111" s="40"/>
      <c r="AL111" s="40"/>
      <c r="AM111" s="40"/>
      <c r="AN111" s="40"/>
      <c r="AO111" s="40"/>
      <c r="AP111" s="40"/>
      <c r="AQ111" s="40"/>
      <c r="AR111" s="40"/>
      <c r="AS111" s="40"/>
      <c r="AT111" s="59"/>
      <c r="AU111" s="40"/>
      <c r="AV111" s="40"/>
      <c r="AW111" s="40"/>
      <c r="AX111" s="40"/>
      <c r="AY111" s="40"/>
      <c r="AZ111" s="40"/>
      <c r="BA111" s="40"/>
      <c r="BC111" s="40"/>
      <c r="BD111" s="40"/>
      <c r="BF111" s="40"/>
      <c r="BG111" s="40"/>
      <c r="BH111" s="59"/>
      <c r="BI111" s="40"/>
      <c r="BJ111" s="40"/>
      <c r="BK111" s="40"/>
      <c r="BL111" s="40"/>
      <c r="BM111" s="23"/>
      <c r="BN111" s="23"/>
      <c r="BO111" s="23"/>
      <c r="BP111" s="23"/>
      <c r="BQ111" s="23"/>
      <c r="BR111" s="23"/>
      <c r="BS111" s="23"/>
    </row>
    <row r="112" spans="1:71" ht="29.25" customHeight="1" x14ac:dyDescent="0.25">
      <c r="A112" s="23"/>
      <c r="B112" s="23"/>
      <c r="C112" s="53" t="s">
        <v>865</v>
      </c>
      <c r="D112" s="23"/>
      <c r="E112" s="23"/>
      <c r="F112" s="23"/>
      <c r="G112" s="23"/>
      <c r="H112" s="23"/>
      <c r="I112" s="23"/>
      <c r="J112" s="23"/>
      <c r="K112" s="23"/>
      <c r="M112" s="23"/>
      <c r="N112" s="23"/>
      <c r="O112" s="23"/>
      <c r="P112" s="23"/>
      <c r="Q112" s="23"/>
      <c r="R112" s="23"/>
      <c r="S112" s="23"/>
      <c r="T112" s="23"/>
      <c r="U112" s="23"/>
      <c r="V112" s="23"/>
      <c r="W112" s="23"/>
      <c r="X112" s="23"/>
      <c r="Y112" s="23"/>
      <c r="Z112" s="23"/>
      <c r="AA112" s="23"/>
      <c r="AB112" s="23"/>
      <c r="AC112" s="23"/>
      <c r="AD112" s="23"/>
      <c r="AE112" s="23"/>
      <c r="AF112" s="40"/>
      <c r="AG112" s="40"/>
      <c r="AH112" s="40"/>
      <c r="AI112" s="40"/>
      <c r="AJ112" s="40"/>
      <c r="AK112" s="40"/>
      <c r="AL112" s="40"/>
      <c r="AM112" s="40"/>
      <c r="AN112" s="40"/>
      <c r="AO112" s="40"/>
      <c r="AP112" s="40"/>
      <c r="AQ112" s="40"/>
      <c r="AR112" s="40"/>
      <c r="AS112" s="40"/>
      <c r="AT112" s="59"/>
      <c r="AU112" s="40"/>
      <c r="AV112" s="40"/>
      <c r="AW112" s="40"/>
      <c r="AX112" s="40"/>
      <c r="AY112" s="40"/>
      <c r="AZ112" s="40"/>
      <c r="BA112" s="40"/>
      <c r="BC112" s="40"/>
      <c r="BD112" s="40"/>
      <c r="BF112" s="40"/>
      <c r="BG112" s="40"/>
      <c r="BH112" s="59"/>
      <c r="BI112" s="40"/>
      <c r="BJ112" s="40"/>
      <c r="BK112" s="40"/>
      <c r="BL112" s="40"/>
      <c r="BM112" s="23"/>
      <c r="BN112" s="23"/>
      <c r="BO112" s="23"/>
      <c r="BP112" s="23"/>
      <c r="BQ112" s="23"/>
      <c r="BR112" s="23"/>
      <c r="BS112" s="23"/>
    </row>
    <row r="113" spans="1:71" ht="29.25" customHeight="1" x14ac:dyDescent="0.25">
      <c r="A113" s="23"/>
      <c r="B113" s="23"/>
      <c r="C113" s="53" t="s">
        <v>866</v>
      </c>
      <c r="D113" s="23"/>
      <c r="E113" s="23"/>
      <c r="F113" s="23"/>
      <c r="G113" s="23"/>
      <c r="H113" s="23"/>
      <c r="I113" s="23"/>
      <c r="J113" s="23"/>
      <c r="K113" s="23"/>
      <c r="M113" s="23"/>
      <c r="N113" s="23"/>
      <c r="O113" s="23"/>
      <c r="P113" s="23"/>
      <c r="Q113" s="23"/>
      <c r="R113" s="23"/>
      <c r="S113" s="23"/>
      <c r="T113" s="23"/>
      <c r="U113" s="23"/>
      <c r="V113" s="23"/>
      <c r="W113" s="23"/>
      <c r="X113" s="23"/>
      <c r="Y113" s="23"/>
      <c r="Z113" s="23"/>
      <c r="AA113" s="23"/>
      <c r="AB113" s="23"/>
      <c r="AC113" s="23"/>
      <c r="AD113" s="23"/>
      <c r="AE113" s="23"/>
      <c r="AF113" s="40"/>
      <c r="AG113" s="40"/>
      <c r="AH113" s="40"/>
      <c r="AI113" s="40"/>
      <c r="AJ113" s="40"/>
      <c r="AK113" s="40"/>
      <c r="AL113" s="40"/>
      <c r="AM113" s="40"/>
      <c r="AN113" s="40"/>
      <c r="AO113" s="40"/>
      <c r="AP113" s="40"/>
      <c r="AQ113" s="40"/>
      <c r="AR113" s="40"/>
      <c r="AS113" s="40"/>
      <c r="AT113" s="59"/>
      <c r="AU113" s="40"/>
      <c r="AV113" s="40"/>
      <c r="AW113" s="40"/>
      <c r="AX113" s="40"/>
      <c r="AY113" s="40"/>
      <c r="AZ113" s="40"/>
      <c r="BA113" s="40"/>
      <c r="BC113" s="40"/>
      <c r="BD113" s="40"/>
      <c r="BF113" s="40"/>
      <c r="BG113" s="40"/>
      <c r="BH113" s="59"/>
      <c r="BI113" s="40"/>
      <c r="BJ113" s="40"/>
      <c r="BK113" s="40"/>
      <c r="BL113" s="40"/>
      <c r="BM113" s="23"/>
      <c r="BN113" s="23"/>
      <c r="BO113" s="23"/>
      <c r="BP113" s="23"/>
      <c r="BQ113" s="23"/>
      <c r="BR113" s="23"/>
      <c r="BS113" s="23"/>
    </row>
    <row r="114" spans="1:71" ht="29.25" customHeight="1" x14ac:dyDescent="0.25">
      <c r="A114" s="23"/>
      <c r="B114" s="23"/>
      <c r="C114" s="53" t="s">
        <v>867</v>
      </c>
      <c r="D114" s="23"/>
      <c r="E114" s="23"/>
      <c r="F114" s="23"/>
      <c r="G114" s="23"/>
      <c r="H114" s="23"/>
      <c r="I114" s="23"/>
      <c r="J114" s="23"/>
      <c r="K114" s="23"/>
      <c r="M114" s="23"/>
      <c r="N114" s="23"/>
      <c r="O114" s="23"/>
      <c r="P114" s="23"/>
      <c r="Q114" s="23"/>
      <c r="R114" s="23"/>
      <c r="S114" s="23"/>
      <c r="T114" s="23"/>
      <c r="U114" s="23"/>
      <c r="V114" s="23"/>
      <c r="W114" s="23"/>
      <c r="X114" s="23"/>
      <c r="Y114" s="23"/>
      <c r="Z114" s="23"/>
      <c r="AA114" s="23"/>
      <c r="AB114" s="23"/>
      <c r="AC114" s="23"/>
      <c r="AD114" s="40"/>
      <c r="AE114" s="40"/>
      <c r="AF114" s="40"/>
      <c r="AG114" s="40"/>
      <c r="AH114" s="40"/>
      <c r="AI114" s="40"/>
      <c r="AJ114" s="40"/>
      <c r="AK114" s="40"/>
      <c r="AL114" s="40"/>
      <c r="AM114" s="40"/>
      <c r="AN114" s="40"/>
      <c r="AO114" s="40"/>
      <c r="AP114" s="40"/>
      <c r="AQ114" s="40"/>
      <c r="AR114" s="40"/>
      <c r="AS114" s="40"/>
      <c r="AT114" s="59"/>
      <c r="AU114" s="40"/>
      <c r="AV114" s="40"/>
      <c r="AW114" s="40"/>
      <c r="AX114" s="40"/>
      <c r="AY114" s="40"/>
      <c r="AZ114" s="40"/>
      <c r="BA114" s="40"/>
      <c r="BC114" s="40"/>
      <c r="BD114" s="40"/>
      <c r="BF114" s="40"/>
      <c r="BG114" s="40"/>
      <c r="BH114" s="59"/>
      <c r="BI114" s="40"/>
      <c r="BJ114" s="40"/>
      <c r="BK114" s="40"/>
      <c r="BL114" s="40"/>
      <c r="BM114" s="23"/>
      <c r="BN114" s="23"/>
      <c r="BO114" s="23"/>
      <c r="BP114" s="23"/>
      <c r="BQ114" s="23"/>
      <c r="BR114" s="23"/>
      <c r="BS114" s="23"/>
    </row>
    <row r="115" spans="1:71" ht="29.25" customHeight="1" x14ac:dyDescent="0.25">
      <c r="A115" s="23"/>
      <c r="B115" s="23"/>
      <c r="C115" s="53" t="s">
        <v>868</v>
      </c>
      <c r="D115" s="23"/>
      <c r="E115" s="23"/>
      <c r="F115" s="23"/>
      <c r="G115" s="23"/>
      <c r="H115" s="23"/>
      <c r="I115" s="23"/>
      <c r="J115" s="23"/>
      <c r="K115" s="23"/>
      <c r="M115" s="23"/>
      <c r="N115" s="23"/>
      <c r="O115" s="23"/>
      <c r="P115" s="23"/>
      <c r="Q115" s="23"/>
      <c r="R115" s="23"/>
      <c r="S115" s="23"/>
      <c r="T115" s="23"/>
      <c r="U115" s="23"/>
      <c r="V115" s="23"/>
      <c r="W115" s="23"/>
      <c r="X115" s="23"/>
      <c r="Y115" s="23"/>
      <c r="Z115" s="23"/>
      <c r="AA115" s="23"/>
      <c r="AB115" s="23"/>
      <c r="AC115" s="40"/>
      <c r="AD115" s="40"/>
      <c r="AE115" s="40"/>
      <c r="AF115" s="40"/>
      <c r="AG115" s="40"/>
      <c r="AH115" s="40"/>
      <c r="AI115" s="40"/>
      <c r="AJ115" s="40"/>
      <c r="AK115" s="40"/>
      <c r="AL115" s="40"/>
      <c r="AM115" s="40"/>
      <c r="AN115" s="40"/>
      <c r="AO115" s="40"/>
      <c r="AP115" s="40"/>
      <c r="AQ115" s="40"/>
      <c r="AR115" s="40"/>
      <c r="AS115" s="40"/>
      <c r="AT115" s="59"/>
      <c r="AU115" s="40"/>
      <c r="AV115" s="40"/>
      <c r="AW115" s="40"/>
      <c r="AX115" s="40"/>
      <c r="AY115" s="40"/>
      <c r="AZ115" s="40"/>
      <c r="BA115" s="40"/>
      <c r="BC115" s="40"/>
      <c r="BD115" s="40"/>
      <c r="BF115" s="40"/>
      <c r="BG115" s="40"/>
      <c r="BH115" s="59"/>
      <c r="BI115" s="40"/>
      <c r="BJ115" s="40"/>
      <c r="BK115" s="40"/>
      <c r="BL115" s="40"/>
      <c r="BM115" s="23"/>
      <c r="BN115" s="23"/>
      <c r="BO115" s="23"/>
      <c r="BP115" s="23"/>
      <c r="BQ115" s="23"/>
      <c r="BR115" s="23"/>
      <c r="BS115" s="23"/>
    </row>
    <row r="116" spans="1:71" ht="29.25" customHeight="1" x14ac:dyDescent="0.25">
      <c r="A116" s="23"/>
      <c r="B116" s="23"/>
      <c r="C116" s="53" t="s">
        <v>869</v>
      </c>
      <c r="D116" s="23"/>
      <c r="E116" s="23"/>
      <c r="F116" s="23"/>
      <c r="G116" s="23"/>
      <c r="H116" s="23"/>
      <c r="I116" s="23"/>
      <c r="J116" s="23"/>
      <c r="K116" s="23"/>
      <c r="M116" s="23"/>
      <c r="N116" s="23"/>
      <c r="O116" s="23"/>
      <c r="P116" s="23"/>
      <c r="Q116" s="23"/>
      <c r="R116" s="23"/>
      <c r="S116" s="23"/>
      <c r="T116" s="23"/>
      <c r="U116" s="23"/>
      <c r="V116" s="23"/>
      <c r="W116" s="23"/>
      <c r="X116" s="23"/>
      <c r="Y116" s="23"/>
      <c r="Z116" s="23"/>
      <c r="AA116" s="23"/>
      <c r="AB116" s="23"/>
      <c r="AC116" s="40"/>
      <c r="AD116" s="40"/>
      <c r="AE116" s="40"/>
      <c r="AF116" s="40"/>
      <c r="AG116" s="40"/>
      <c r="AH116" s="40"/>
      <c r="AI116" s="40"/>
      <c r="AJ116" s="40"/>
      <c r="AK116" s="40"/>
      <c r="AL116" s="40"/>
      <c r="AM116" s="40"/>
      <c r="AN116" s="40"/>
      <c r="AO116" s="40"/>
      <c r="AP116" s="40"/>
      <c r="AQ116" s="40"/>
      <c r="AR116" s="40"/>
      <c r="AS116" s="40"/>
      <c r="AT116" s="59"/>
      <c r="AU116" s="40"/>
      <c r="AV116" s="40"/>
      <c r="AW116" s="40"/>
      <c r="AX116" s="40"/>
      <c r="AY116" s="40"/>
      <c r="AZ116" s="40"/>
      <c r="BA116" s="40"/>
      <c r="BC116" s="40"/>
      <c r="BD116" s="40"/>
      <c r="BF116" s="40"/>
      <c r="BG116" s="40"/>
      <c r="BH116" s="59"/>
      <c r="BI116" s="40"/>
      <c r="BJ116" s="40"/>
      <c r="BK116" s="40"/>
      <c r="BL116" s="40"/>
      <c r="BM116" s="23"/>
      <c r="BN116" s="23"/>
      <c r="BO116" s="23"/>
      <c r="BP116" s="23"/>
      <c r="BQ116" s="23"/>
      <c r="BR116" s="23"/>
      <c r="BS116" s="23"/>
    </row>
    <row r="117" spans="1:71" ht="29.25" customHeight="1" x14ac:dyDescent="0.25">
      <c r="A117" s="23"/>
      <c r="B117" s="23"/>
      <c r="C117" s="53" t="s">
        <v>870</v>
      </c>
      <c r="D117" s="23"/>
      <c r="E117" s="23"/>
      <c r="F117" s="23"/>
      <c r="G117" s="23"/>
      <c r="H117" s="23"/>
      <c r="I117" s="23"/>
      <c r="J117" s="23"/>
      <c r="K117" s="23"/>
      <c r="M117" s="23"/>
      <c r="N117" s="23"/>
      <c r="O117" s="23"/>
      <c r="P117" s="23"/>
      <c r="Q117" s="23"/>
      <c r="R117" s="23"/>
      <c r="S117" s="23"/>
      <c r="T117" s="23"/>
      <c r="U117" s="23"/>
      <c r="V117" s="23"/>
      <c r="W117" s="23"/>
      <c r="X117" s="23"/>
      <c r="Y117" s="23"/>
      <c r="Z117" s="23"/>
      <c r="AA117" s="23"/>
      <c r="AB117" s="23"/>
      <c r="AC117" s="40"/>
      <c r="AD117" s="40"/>
      <c r="AE117" s="40"/>
      <c r="AF117" s="40"/>
      <c r="AG117" s="40"/>
      <c r="AH117" s="40"/>
      <c r="AI117" s="40"/>
      <c r="AJ117" s="40"/>
      <c r="AK117" s="40"/>
      <c r="AL117" s="40"/>
      <c r="AM117" s="40"/>
      <c r="AN117" s="40"/>
      <c r="AO117" s="40"/>
      <c r="AP117" s="40"/>
      <c r="AQ117" s="40"/>
      <c r="AR117" s="40"/>
      <c r="AS117" s="40"/>
      <c r="AT117" s="59"/>
      <c r="AU117" s="40"/>
      <c r="AV117" s="40"/>
      <c r="AW117" s="40"/>
      <c r="AX117" s="40"/>
      <c r="AY117" s="40"/>
      <c r="AZ117" s="40"/>
      <c r="BA117" s="40"/>
      <c r="BC117" s="40"/>
      <c r="BD117" s="40"/>
      <c r="BF117" s="40"/>
      <c r="BG117" s="40"/>
      <c r="BH117" s="59"/>
      <c r="BI117" s="40"/>
      <c r="BJ117" s="40"/>
      <c r="BK117" s="40"/>
      <c r="BL117" s="40"/>
      <c r="BM117" s="23"/>
      <c r="BN117" s="23"/>
      <c r="BO117" s="23"/>
      <c r="BP117" s="23"/>
      <c r="BQ117" s="23"/>
      <c r="BR117" s="23"/>
      <c r="BS117" s="23"/>
    </row>
    <row r="118" spans="1:71" ht="29.25" customHeight="1" x14ac:dyDescent="0.25">
      <c r="A118" s="23"/>
      <c r="B118" s="23"/>
      <c r="C118" s="53" t="s">
        <v>871</v>
      </c>
      <c r="D118" s="23"/>
      <c r="E118" s="23"/>
      <c r="F118" s="23"/>
      <c r="G118" s="23"/>
      <c r="H118" s="23"/>
      <c r="I118" s="23"/>
      <c r="J118" s="23"/>
      <c r="K118" s="23"/>
      <c r="M118" s="23"/>
      <c r="N118" s="23"/>
      <c r="O118" s="23"/>
      <c r="P118" s="23"/>
      <c r="Q118" s="23"/>
      <c r="R118" s="23"/>
      <c r="S118" s="23"/>
      <c r="T118" s="23"/>
      <c r="U118" s="23"/>
      <c r="V118" s="23"/>
      <c r="W118" s="23"/>
      <c r="X118" s="23"/>
      <c r="Y118" s="23"/>
      <c r="Z118" s="23"/>
      <c r="AA118" s="23"/>
      <c r="AB118" s="23"/>
      <c r="AC118" s="40"/>
      <c r="AD118" s="40"/>
      <c r="AE118" s="40"/>
      <c r="AF118" s="40"/>
      <c r="AG118" s="40"/>
      <c r="AH118" s="40"/>
      <c r="AI118" s="40"/>
      <c r="AJ118" s="40"/>
      <c r="AK118" s="40"/>
      <c r="AL118" s="40"/>
      <c r="AM118" s="40"/>
      <c r="AN118" s="40"/>
      <c r="AO118" s="40"/>
      <c r="AP118" s="40"/>
      <c r="AQ118" s="40"/>
      <c r="AR118" s="40"/>
      <c r="AS118" s="40"/>
      <c r="AT118" s="59"/>
      <c r="AU118" s="40"/>
      <c r="AV118" s="40"/>
      <c r="AW118" s="40"/>
      <c r="AX118" s="40"/>
      <c r="AY118" s="40"/>
      <c r="AZ118" s="40"/>
      <c r="BA118" s="40"/>
      <c r="BC118" s="40"/>
      <c r="BD118" s="40"/>
      <c r="BF118" s="40"/>
      <c r="BG118" s="40"/>
      <c r="BH118" s="59"/>
      <c r="BI118" s="40"/>
      <c r="BJ118" s="40"/>
      <c r="BK118" s="40"/>
      <c r="BL118" s="40"/>
      <c r="BM118" s="23"/>
      <c r="BN118" s="23"/>
      <c r="BO118" s="23"/>
      <c r="BP118" s="23"/>
      <c r="BQ118" s="23"/>
      <c r="BR118" s="23"/>
      <c r="BS118" s="23"/>
    </row>
    <row r="119" spans="1:71" ht="29.25" customHeight="1" x14ac:dyDescent="0.25">
      <c r="A119" s="23"/>
      <c r="B119" s="23"/>
      <c r="C119" s="53" t="s">
        <v>872</v>
      </c>
      <c r="D119" s="23"/>
      <c r="E119" s="23"/>
      <c r="F119" s="23"/>
      <c r="G119" s="23"/>
      <c r="H119" s="23"/>
      <c r="I119" s="23"/>
      <c r="J119" s="23"/>
      <c r="K119" s="23"/>
      <c r="M119" s="23"/>
      <c r="N119" s="23"/>
      <c r="O119" s="23"/>
      <c r="P119" s="23"/>
      <c r="Q119" s="23"/>
      <c r="R119" s="23"/>
      <c r="S119" s="23"/>
      <c r="T119" s="23"/>
      <c r="U119" s="23"/>
      <c r="V119" s="23"/>
      <c r="W119" s="23"/>
      <c r="X119" s="23"/>
      <c r="Y119" s="23"/>
      <c r="Z119" s="23"/>
      <c r="AA119" s="23"/>
      <c r="AB119" s="23"/>
      <c r="AC119" s="40"/>
      <c r="AD119" s="40"/>
      <c r="AE119" s="40"/>
      <c r="AF119" s="40"/>
      <c r="AG119" s="40"/>
      <c r="AH119" s="40"/>
      <c r="AI119" s="40"/>
      <c r="AJ119" s="40"/>
      <c r="AK119" s="40"/>
      <c r="AL119" s="40"/>
      <c r="AM119" s="40"/>
      <c r="AN119" s="40"/>
      <c r="AO119" s="40"/>
      <c r="AP119" s="40"/>
      <c r="AQ119" s="40"/>
      <c r="AR119" s="40"/>
      <c r="AS119" s="40"/>
      <c r="AT119" s="59"/>
      <c r="AU119" s="40"/>
      <c r="AV119" s="40"/>
      <c r="AW119" s="40"/>
      <c r="AX119" s="40"/>
      <c r="AY119" s="40"/>
      <c r="AZ119" s="40"/>
      <c r="BA119" s="40"/>
      <c r="BC119" s="40"/>
      <c r="BD119" s="40"/>
      <c r="BF119" s="40"/>
      <c r="BG119" s="40"/>
      <c r="BH119" s="59"/>
      <c r="BI119" s="40"/>
      <c r="BJ119" s="40"/>
      <c r="BK119" s="40"/>
      <c r="BL119" s="40"/>
      <c r="BM119" s="23"/>
      <c r="BN119" s="23"/>
      <c r="BO119" s="23"/>
      <c r="BP119" s="23"/>
      <c r="BQ119" s="23"/>
      <c r="BR119" s="23"/>
      <c r="BS119" s="23"/>
    </row>
    <row r="120" spans="1:71" ht="29.25" customHeight="1" x14ac:dyDescent="0.25">
      <c r="A120" s="23"/>
      <c r="B120" s="23"/>
      <c r="C120" s="53" t="s">
        <v>873</v>
      </c>
      <c r="D120" s="23"/>
      <c r="E120" s="23"/>
      <c r="F120" s="23"/>
      <c r="G120" s="23"/>
      <c r="H120" s="23"/>
      <c r="I120" s="23"/>
      <c r="J120" s="23"/>
      <c r="K120" s="23"/>
      <c r="M120" s="23"/>
      <c r="N120" s="23"/>
      <c r="O120" s="23"/>
      <c r="P120" s="23"/>
      <c r="Q120" s="23"/>
      <c r="R120" s="23"/>
      <c r="S120" s="23"/>
      <c r="T120" s="23"/>
      <c r="U120" s="23"/>
      <c r="V120" s="23"/>
      <c r="W120" s="23"/>
      <c r="X120" s="23"/>
      <c r="Y120" s="23"/>
      <c r="Z120" s="23"/>
      <c r="AA120" s="23"/>
      <c r="AB120" s="23"/>
      <c r="AC120" s="40"/>
      <c r="AD120" s="40"/>
      <c r="AE120" s="40"/>
      <c r="AF120" s="40"/>
      <c r="AG120" s="40"/>
      <c r="AH120" s="40"/>
      <c r="AI120" s="40"/>
      <c r="AJ120" s="40"/>
      <c r="AK120" s="40"/>
      <c r="AL120" s="40"/>
      <c r="AM120" s="40"/>
      <c r="AN120" s="40"/>
      <c r="AO120" s="40"/>
      <c r="AP120" s="40"/>
      <c r="AQ120" s="40"/>
      <c r="AR120" s="40"/>
      <c r="AS120" s="40"/>
      <c r="AT120" s="59"/>
      <c r="AU120" s="40"/>
      <c r="AV120" s="40"/>
      <c r="AW120" s="40"/>
      <c r="AX120" s="40"/>
      <c r="AY120" s="40"/>
      <c r="AZ120" s="40"/>
      <c r="BA120" s="40"/>
      <c r="BC120" s="40"/>
      <c r="BD120" s="40"/>
      <c r="BF120" s="40"/>
      <c r="BG120" s="40"/>
      <c r="BH120" s="59"/>
      <c r="BI120" s="40"/>
      <c r="BJ120" s="40"/>
      <c r="BK120" s="40"/>
      <c r="BL120" s="40"/>
      <c r="BM120" s="23"/>
      <c r="BN120" s="23"/>
      <c r="BO120" s="23"/>
      <c r="BP120" s="23"/>
      <c r="BQ120" s="23"/>
      <c r="BR120" s="23"/>
      <c r="BS120" s="23"/>
    </row>
    <row r="121" spans="1:71" ht="29.25" customHeight="1" x14ac:dyDescent="0.25">
      <c r="A121" s="23"/>
      <c r="B121" s="23"/>
      <c r="C121" s="53" t="s">
        <v>874</v>
      </c>
      <c r="D121" s="23"/>
      <c r="E121" s="23"/>
      <c r="F121" s="23"/>
      <c r="G121" s="23"/>
      <c r="H121" s="23"/>
      <c r="I121" s="23"/>
      <c r="J121" s="23"/>
      <c r="K121" s="23"/>
      <c r="M121" s="23"/>
      <c r="N121" s="23"/>
      <c r="O121" s="23"/>
      <c r="P121" s="23"/>
      <c r="Q121" s="23"/>
      <c r="R121" s="23"/>
      <c r="S121" s="23"/>
      <c r="T121" s="23"/>
      <c r="U121" s="23"/>
      <c r="V121" s="23"/>
      <c r="W121" s="23"/>
      <c r="X121" s="23"/>
      <c r="Y121" s="23"/>
      <c r="Z121" s="23"/>
      <c r="AA121" s="23"/>
      <c r="AB121" s="23"/>
      <c r="AC121" s="40"/>
      <c r="AD121" s="40"/>
      <c r="AE121" s="40"/>
      <c r="AF121" s="40"/>
      <c r="AG121" s="40"/>
      <c r="AH121" s="40"/>
      <c r="AI121" s="40"/>
      <c r="AJ121" s="40"/>
      <c r="AK121" s="40"/>
      <c r="AL121" s="40"/>
      <c r="AM121" s="40"/>
      <c r="AN121" s="40"/>
      <c r="AO121" s="40"/>
      <c r="AP121" s="40"/>
      <c r="AQ121" s="40"/>
      <c r="AR121" s="40"/>
      <c r="AS121" s="40"/>
      <c r="AT121" s="59"/>
      <c r="AU121" s="40"/>
      <c r="AV121" s="40"/>
      <c r="AW121" s="40"/>
      <c r="AX121" s="40"/>
      <c r="AY121" s="40"/>
      <c r="AZ121" s="40"/>
      <c r="BA121" s="40"/>
      <c r="BC121" s="40"/>
      <c r="BD121" s="40"/>
      <c r="BF121" s="40"/>
      <c r="BG121" s="40"/>
      <c r="BH121" s="59"/>
      <c r="BI121" s="40"/>
      <c r="BJ121" s="40"/>
      <c r="BK121" s="40"/>
      <c r="BL121" s="40"/>
      <c r="BM121" s="23"/>
      <c r="BN121" s="23"/>
      <c r="BO121" s="23"/>
      <c r="BP121" s="23"/>
      <c r="BQ121" s="23"/>
      <c r="BR121" s="23"/>
      <c r="BS121" s="23"/>
    </row>
    <row r="122" spans="1:71" ht="29.25" customHeight="1" x14ac:dyDescent="0.25">
      <c r="A122" s="23"/>
      <c r="B122" s="23"/>
      <c r="C122" s="53" t="s">
        <v>875</v>
      </c>
      <c r="D122" s="23"/>
      <c r="E122" s="23"/>
      <c r="F122" s="23"/>
      <c r="G122" s="23"/>
      <c r="H122" s="23"/>
      <c r="I122" s="23"/>
      <c r="J122" s="23"/>
      <c r="K122" s="23"/>
      <c r="M122" s="23"/>
      <c r="N122" s="23"/>
      <c r="O122" s="23"/>
      <c r="P122" s="23"/>
      <c r="Q122" s="23"/>
      <c r="R122" s="23"/>
      <c r="S122" s="23"/>
      <c r="T122" s="23"/>
      <c r="U122" s="23"/>
      <c r="V122" s="23"/>
      <c r="W122" s="23"/>
      <c r="X122" s="23"/>
      <c r="Y122" s="23"/>
      <c r="Z122" s="23"/>
      <c r="AA122" s="23"/>
      <c r="AB122" s="23"/>
      <c r="AC122" s="40"/>
      <c r="AD122" s="40"/>
      <c r="AE122" s="40"/>
      <c r="AF122" s="40"/>
      <c r="AG122" s="40"/>
      <c r="AH122" s="40"/>
      <c r="AI122" s="40"/>
      <c r="AJ122" s="40"/>
      <c r="AK122" s="40"/>
      <c r="AL122" s="40"/>
      <c r="AM122" s="40"/>
      <c r="AN122" s="40"/>
      <c r="AO122" s="40"/>
      <c r="AP122" s="40"/>
      <c r="AQ122" s="40"/>
      <c r="AR122" s="40"/>
      <c r="AS122" s="40"/>
      <c r="AT122" s="59"/>
      <c r="AU122" s="40"/>
      <c r="AV122" s="40"/>
      <c r="AW122" s="40"/>
      <c r="AX122" s="40"/>
      <c r="AY122" s="40"/>
      <c r="AZ122" s="40"/>
      <c r="BA122" s="40"/>
      <c r="BC122" s="40"/>
      <c r="BD122" s="40"/>
      <c r="BF122" s="40"/>
      <c r="BG122" s="40"/>
      <c r="BH122" s="59"/>
      <c r="BI122" s="40"/>
      <c r="BJ122" s="40"/>
      <c r="BK122" s="40"/>
      <c r="BL122" s="40"/>
      <c r="BM122" s="23"/>
      <c r="BN122" s="23"/>
      <c r="BO122" s="23"/>
      <c r="BP122" s="23"/>
      <c r="BQ122" s="23"/>
      <c r="BR122" s="23"/>
      <c r="BS122" s="23"/>
    </row>
    <row r="123" spans="1:71" ht="29.25" customHeight="1" x14ac:dyDescent="0.25">
      <c r="A123" s="23"/>
      <c r="B123" s="23"/>
      <c r="C123" s="53" t="s">
        <v>876</v>
      </c>
      <c r="D123" s="23"/>
      <c r="E123" s="23"/>
      <c r="F123" s="23"/>
      <c r="G123" s="23"/>
      <c r="H123" s="23"/>
      <c r="I123" s="23"/>
      <c r="J123" s="23"/>
      <c r="K123" s="23"/>
      <c r="M123" s="23"/>
      <c r="N123" s="23"/>
      <c r="O123" s="23"/>
      <c r="P123" s="23"/>
      <c r="Q123" s="23"/>
      <c r="R123" s="23"/>
      <c r="S123" s="23"/>
      <c r="T123" s="23"/>
      <c r="U123" s="23"/>
      <c r="V123" s="23"/>
      <c r="W123" s="23"/>
      <c r="X123" s="23"/>
      <c r="Y123" s="23"/>
      <c r="Z123" s="23"/>
      <c r="AA123" s="23"/>
      <c r="AB123" s="23"/>
      <c r="AC123" s="40"/>
      <c r="AD123" s="40"/>
      <c r="AE123" s="40"/>
      <c r="AF123" s="40"/>
      <c r="AG123" s="40"/>
      <c r="AH123" s="40"/>
      <c r="AI123" s="40"/>
      <c r="AJ123" s="40"/>
      <c r="AK123" s="40"/>
      <c r="AL123" s="40"/>
      <c r="AM123" s="40"/>
      <c r="AN123" s="40"/>
      <c r="AO123" s="40"/>
      <c r="AP123" s="40"/>
      <c r="AQ123" s="40"/>
      <c r="AR123" s="40"/>
      <c r="AS123" s="40"/>
      <c r="AT123" s="59"/>
      <c r="AU123" s="40"/>
      <c r="AV123" s="40"/>
      <c r="AW123" s="40"/>
      <c r="AX123" s="40"/>
      <c r="AY123" s="40"/>
      <c r="AZ123" s="40"/>
      <c r="BA123" s="40"/>
      <c r="BC123" s="40"/>
      <c r="BD123" s="40"/>
      <c r="BF123" s="40"/>
      <c r="BG123" s="40"/>
      <c r="BH123" s="59"/>
      <c r="BI123" s="40"/>
      <c r="BJ123" s="40"/>
      <c r="BK123" s="40"/>
      <c r="BL123" s="40"/>
      <c r="BM123" s="23"/>
      <c r="BN123" s="23"/>
      <c r="BO123" s="23"/>
      <c r="BP123" s="23"/>
      <c r="BQ123" s="23"/>
      <c r="BR123" s="23"/>
      <c r="BS123" s="23"/>
    </row>
    <row r="124" spans="1:71" ht="29.25" customHeight="1" x14ac:dyDescent="0.25">
      <c r="A124" s="23"/>
      <c r="B124" s="23"/>
      <c r="C124" s="53" t="s">
        <v>877</v>
      </c>
      <c r="D124" s="23"/>
      <c r="E124" s="23"/>
      <c r="F124" s="23"/>
      <c r="G124" s="23"/>
      <c r="H124" s="23"/>
      <c r="I124" s="23"/>
      <c r="J124" s="23"/>
      <c r="K124" s="23"/>
      <c r="M124" s="23"/>
      <c r="N124" s="23"/>
      <c r="O124" s="23"/>
      <c r="P124" s="23"/>
      <c r="Q124" s="23"/>
      <c r="R124" s="23"/>
      <c r="S124" s="23"/>
      <c r="T124" s="23"/>
      <c r="U124" s="23"/>
      <c r="V124" s="23"/>
      <c r="W124" s="23"/>
      <c r="X124" s="23"/>
      <c r="Y124" s="23"/>
      <c r="Z124" s="23"/>
      <c r="AA124" s="23"/>
      <c r="AB124" s="23"/>
      <c r="AC124" s="40"/>
      <c r="AD124" s="40"/>
      <c r="AE124" s="40"/>
      <c r="AF124" s="40"/>
      <c r="AG124" s="40"/>
      <c r="AH124" s="40"/>
      <c r="AI124" s="40"/>
      <c r="AJ124" s="40"/>
      <c r="AK124" s="40"/>
      <c r="AL124" s="40"/>
      <c r="AM124" s="40"/>
      <c r="AN124" s="40"/>
      <c r="AO124" s="40"/>
      <c r="AP124" s="40"/>
      <c r="AQ124" s="40"/>
      <c r="AR124" s="40"/>
      <c r="AS124" s="40"/>
      <c r="AT124" s="59"/>
      <c r="AU124" s="40"/>
      <c r="AV124" s="40"/>
      <c r="AW124" s="40"/>
      <c r="AX124" s="40"/>
      <c r="AY124" s="40"/>
      <c r="AZ124" s="40"/>
      <c r="BA124" s="40"/>
      <c r="BC124" s="40"/>
      <c r="BD124" s="40"/>
      <c r="BF124" s="40"/>
      <c r="BG124" s="40"/>
      <c r="BH124" s="59"/>
      <c r="BI124" s="40"/>
      <c r="BJ124" s="40"/>
      <c r="BK124" s="40"/>
      <c r="BL124" s="40"/>
      <c r="BM124" s="23"/>
      <c r="BN124" s="23"/>
      <c r="BO124" s="23"/>
      <c r="BP124" s="23"/>
      <c r="BQ124" s="23"/>
      <c r="BR124" s="23"/>
      <c r="BS124" s="23"/>
    </row>
    <row r="125" spans="1:71" ht="29.25" customHeight="1" x14ac:dyDescent="0.25">
      <c r="A125" s="23"/>
      <c r="B125" s="23"/>
      <c r="C125" s="53" t="s">
        <v>878</v>
      </c>
      <c r="D125" s="23"/>
      <c r="E125" s="23"/>
      <c r="F125" s="23"/>
      <c r="G125" s="23"/>
      <c r="H125" s="23"/>
      <c r="I125" s="23"/>
      <c r="J125" s="23"/>
      <c r="K125" s="23"/>
      <c r="M125" s="23"/>
      <c r="N125" s="23"/>
      <c r="O125" s="23"/>
      <c r="P125" s="23"/>
      <c r="Q125" s="23"/>
      <c r="R125" s="23"/>
      <c r="S125" s="23"/>
      <c r="T125" s="23"/>
      <c r="U125" s="23"/>
      <c r="V125" s="23"/>
      <c r="W125" s="23"/>
      <c r="X125" s="23"/>
      <c r="Y125" s="23"/>
      <c r="Z125" s="23"/>
      <c r="AA125" s="23"/>
      <c r="AB125" s="23"/>
      <c r="AC125" s="40"/>
      <c r="AD125" s="40"/>
      <c r="AE125" s="40"/>
      <c r="AF125" s="40"/>
      <c r="AG125" s="40"/>
      <c r="AH125" s="40"/>
      <c r="AI125" s="40"/>
      <c r="AJ125" s="40"/>
      <c r="AK125" s="40"/>
      <c r="AL125" s="40"/>
      <c r="AM125" s="40"/>
      <c r="AN125" s="40"/>
      <c r="AO125" s="40"/>
      <c r="AP125" s="40"/>
      <c r="AQ125" s="40"/>
      <c r="AR125" s="40"/>
      <c r="AS125" s="40"/>
      <c r="AT125" s="59"/>
      <c r="AU125" s="40"/>
      <c r="AV125" s="40"/>
      <c r="AW125" s="40"/>
      <c r="AX125" s="40"/>
      <c r="AY125" s="40"/>
      <c r="AZ125" s="40"/>
      <c r="BA125" s="40"/>
      <c r="BC125" s="40"/>
      <c r="BD125" s="40"/>
      <c r="BF125" s="40"/>
      <c r="BG125" s="40"/>
      <c r="BH125" s="59"/>
      <c r="BI125" s="40"/>
      <c r="BJ125" s="40"/>
      <c r="BK125" s="40"/>
      <c r="BL125" s="40"/>
      <c r="BM125" s="23"/>
      <c r="BN125" s="23"/>
      <c r="BO125" s="23"/>
      <c r="BP125" s="23"/>
      <c r="BQ125" s="23"/>
      <c r="BR125" s="23"/>
      <c r="BS125" s="23"/>
    </row>
    <row r="126" spans="1:71" ht="29.25" customHeight="1" x14ac:dyDescent="0.25">
      <c r="A126" s="23"/>
      <c r="B126" s="23"/>
      <c r="C126" s="53" t="s">
        <v>879</v>
      </c>
      <c r="D126" s="23"/>
      <c r="E126" s="23"/>
      <c r="F126" s="23"/>
      <c r="G126" s="23"/>
      <c r="H126" s="23"/>
      <c r="I126" s="23"/>
      <c r="J126" s="23"/>
      <c r="K126" s="23"/>
      <c r="M126" s="23"/>
      <c r="N126" s="23"/>
      <c r="O126" s="23"/>
      <c r="P126" s="23"/>
      <c r="Q126" s="23"/>
      <c r="R126" s="23"/>
      <c r="S126" s="23"/>
      <c r="T126" s="23"/>
      <c r="U126" s="23"/>
      <c r="V126" s="23"/>
      <c r="W126" s="23"/>
      <c r="X126" s="23"/>
      <c r="Y126" s="23"/>
      <c r="Z126" s="23"/>
      <c r="AA126" s="23"/>
      <c r="AB126" s="23"/>
      <c r="AC126" s="40"/>
      <c r="AD126" s="40"/>
      <c r="AE126" s="40"/>
      <c r="AF126" s="40"/>
      <c r="AG126" s="40"/>
      <c r="AH126" s="40"/>
      <c r="AI126" s="40"/>
      <c r="AJ126" s="40"/>
      <c r="AK126" s="40"/>
      <c r="AL126" s="40"/>
      <c r="AM126" s="40"/>
      <c r="AN126" s="40"/>
      <c r="AO126" s="40"/>
      <c r="AP126" s="40"/>
      <c r="AQ126" s="40"/>
      <c r="AR126" s="40"/>
      <c r="AS126" s="40"/>
      <c r="AT126" s="59"/>
      <c r="AU126" s="40"/>
      <c r="AV126" s="40"/>
      <c r="AW126" s="40"/>
      <c r="AX126" s="40"/>
      <c r="AY126" s="40"/>
      <c r="AZ126" s="40"/>
      <c r="BA126" s="40"/>
      <c r="BC126" s="40"/>
      <c r="BD126" s="40"/>
      <c r="BF126" s="40"/>
      <c r="BG126" s="40"/>
      <c r="BH126" s="59"/>
      <c r="BI126" s="40"/>
      <c r="BJ126" s="40"/>
      <c r="BK126" s="40"/>
      <c r="BL126" s="40"/>
      <c r="BM126" s="23"/>
      <c r="BN126" s="23"/>
      <c r="BO126" s="23"/>
      <c r="BP126" s="23"/>
      <c r="BQ126" s="23"/>
      <c r="BR126" s="23"/>
      <c r="BS126" s="23"/>
    </row>
    <row r="127" spans="1:71" ht="29.25" customHeight="1" x14ac:dyDescent="0.25">
      <c r="A127" s="23"/>
      <c r="B127" s="23"/>
      <c r="C127" s="59"/>
      <c r="D127" s="23"/>
      <c r="E127" s="23"/>
      <c r="F127" s="23"/>
      <c r="G127" s="23"/>
      <c r="H127" s="23"/>
      <c r="I127" s="23"/>
      <c r="J127" s="23"/>
      <c r="K127" s="23"/>
      <c r="M127" s="23"/>
      <c r="N127" s="23"/>
      <c r="O127" s="23"/>
      <c r="P127" s="23"/>
      <c r="Q127" s="23"/>
      <c r="R127" s="23"/>
      <c r="S127" s="23"/>
      <c r="T127" s="23"/>
      <c r="U127" s="23"/>
      <c r="V127" s="23"/>
      <c r="W127" s="23"/>
      <c r="X127" s="23"/>
      <c r="Y127" s="23"/>
      <c r="Z127" s="23"/>
      <c r="AA127" s="23"/>
      <c r="AB127" s="23"/>
      <c r="AC127" s="40"/>
      <c r="AD127" s="40"/>
      <c r="AE127" s="40"/>
      <c r="AF127" s="40"/>
      <c r="AG127" s="40"/>
      <c r="AH127" s="40"/>
      <c r="AI127" s="40"/>
      <c r="AJ127" s="40"/>
      <c r="AK127" s="40"/>
      <c r="AL127" s="40"/>
      <c r="AM127" s="40"/>
      <c r="AN127" s="40"/>
      <c r="AO127" s="40"/>
      <c r="AP127" s="40"/>
      <c r="AQ127" s="40"/>
      <c r="AR127" s="40"/>
      <c r="AS127" s="40"/>
      <c r="AT127" s="59"/>
      <c r="AU127" s="40"/>
      <c r="AV127" s="40"/>
      <c r="AW127" s="40"/>
      <c r="AX127" s="40"/>
      <c r="AY127" s="40"/>
      <c r="AZ127" s="40"/>
      <c r="BA127" s="40"/>
      <c r="BC127" s="40"/>
      <c r="BD127" s="40"/>
      <c r="BF127" s="40"/>
      <c r="BG127" s="40"/>
      <c r="BI127" s="40"/>
      <c r="BJ127" s="40"/>
      <c r="BK127" s="40"/>
      <c r="BL127" s="40"/>
      <c r="BM127" s="23"/>
      <c r="BN127" s="23"/>
      <c r="BO127" s="23"/>
      <c r="BP127" s="23"/>
      <c r="BQ127" s="23"/>
      <c r="BR127" s="23"/>
      <c r="BS127" s="23"/>
    </row>
    <row r="128" spans="1:71" ht="29.25" customHeight="1" x14ac:dyDescent="0.25">
      <c r="A128" s="23"/>
      <c r="B128" s="23"/>
      <c r="C128" s="59"/>
      <c r="D128" s="23"/>
      <c r="E128" s="23"/>
      <c r="F128" s="23"/>
      <c r="G128" s="23"/>
      <c r="H128" s="23"/>
      <c r="I128" s="23"/>
      <c r="J128" s="23"/>
      <c r="K128" s="23"/>
      <c r="M128" s="23"/>
      <c r="N128" s="23"/>
      <c r="O128" s="23"/>
      <c r="P128" s="23"/>
      <c r="Q128" s="23"/>
      <c r="R128" s="23"/>
      <c r="S128" s="23"/>
      <c r="T128" s="23"/>
      <c r="U128" s="23"/>
      <c r="V128" s="23"/>
      <c r="W128" s="23"/>
      <c r="X128" s="23"/>
      <c r="Y128" s="23"/>
      <c r="Z128" s="23"/>
      <c r="AA128" s="23"/>
      <c r="AB128" s="23"/>
      <c r="AC128" s="40"/>
      <c r="AD128" s="40"/>
      <c r="AE128" s="40"/>
      <c r="AF128" s="40"/>
      <c r="AG128" s="40"/>
      <c r="AH128" s="40"/>
      <c r="AI128" s="40"/>
      <c r="AJ128" s="40"/>
      <c r="AK128" s="40"/>
      <c r="AL128" s="40"/>
      <c r="AM128" s="40"/>
      <c r="AN128" s="40"/>
      <c r="AO128" s="40"/>
      <c r="AP128" s="40"/>
      <c r="AQ128" s="40"/>
      <c r="AR128" s="40"/>
      <c r="AS128" s="40"/>
      <c r="AT128" s="59"/>
      <c r="AU128" s="40"/>
      <c r="AV128" s="40"/>
      <c r="AW128" s="40"/>
      <c r="AX128" s="40"/>
      <c r="AY128" s="40"/>
      <c r="AZ128" s="40"/>
      <c r="BA128" s="40"/>
      <c r="BC128" s="40"/>
      <c r="BD128" s="40"/>
      <c r="BE128" s="40"/>
      <c r="BF128" s="40"/>
      <c r="BG128" s="40"/>
      <c r="BI128" s="40"/>
      <c r="BJ128" s="40"/>
      <c r="BK128" s="40"/>
      <c r="BL128" s="40"/>
      <c r="BM128" s="23"/>
      <c r="BN128" s="23"/>
      <c r="BO128" s="23"/>
      <c r="BP128" s="23"/>
      <c r="BQ128" s="23"/>
      <c r="BR128" s="23"/>
      <c r="BS128" s="23"/>
    </row>
    <row r="129" spans="1:71" ht="29.25" customHeight="1" x14ac:dyDescent="0.25">
      <c r="A129" s="23"/>
      <c r="B129" s="23"/>
      <c r="C129" s="59"/>
      <c r="D129" s="23"/>
      <c r="E129" s="23"/>
      <c r="F129" s="23"/>
      <c r="G129" s="23"/>
      <c r="H129" s="23"/>
      <c r="I129" s="23"/>
      <c r="J129" s="23"/>
      <c r="K129" s="23"/>
      <c r="M129" s="23"/>
      <c r="N129" s="23"/>
      <c r="O129" s="23"/>
      <c r="P129" s="23"/>
      <c r="Q129" s="23"/>
      <c r="R129" s="23"/>
      <c r="S129" s="23"/>
      <c r="T129" s="23"/>
      <c r="U129" s="23"/>
      <c r="V129" s="23"/>
      <c r="W129" s="23"/>
      <c r="X129" s="23"/>
      <c r="Y129" s="23"/>
      <c r="Z129" s="23"/>
      <c r="AA129" s="23"/>
      <c r="AB129" s="23"/>
      <c r="AC129" s="40"/>
      <c r="AD129" s="40"/>
      <c r="AE129" s="40"/>
      <c r="AF129" s="40"/>
      <c r="AG129" s="40"/>
      <c r="AH129" s="40"/>
      <c r="AI129" s="40"/>
      <c r="AJ129" s="40"/>
      <c r="AK129" s="40"/>
      <c r="AL129" s="40"/>
      <c r="AM129" s="40"/>
      <c r="AN129" s="40"/>
      <c r="AO129" s="40"/>
      <c r="AP129" s="40"/>
      <c r="AQ129" s="40"/>
      <c r="AR129" s="40"/>
      <c r="AS129" s="40"/>
      <c r="AT129" s="59"/>
      <c r="AU129" s="40"/>
      <c r="AV129" s="40"/>
      <c r="AW129" s="40"/>
      <c r="AX129" s="40"/>
      <c r="AY129" s="40"/>
      <c r="AZ129" s="40"/>
      <c r="BA129" s="40"/>
      <c r="BC129" s="40"/>
      <c r="BD129" s="40"/>
      <c r="BE129" s="40"/>
      <c r="BF129" s="40"/>
      <c r="BG129" s="40"/>
      <c r="BI129" s="40"/>
      <c r="BJ129" s="40"/>
      <c r="BK129" s="40"/>
      <c r="BL129" s="40"/>
      <c r="BM129" s="23"/>
      <c r="BN129" s="23"/>
      <c r="BO129" s="23"/>
      <c r="BP129" s="23"/>
      <c r="BQ129" s="23"/>
      <c r="BR129" s="23"/>
      <c r="BS129" s="23"/>
    </row>
    <row r="130" spans="1:71" ht="29.25" customHeight="1" x14ac:dyDescent="0.25">
      <c r="A130" s="23"/>
      <c r="B130" s="23"/>
      <c r="C130" s="59"/>
      <c r="D130" s="23"/>
      <c r="E130" s="23"/>
      <c r="F130" s="23"/>
      <c r="G130" s="23"/>
      <c r="H130" s="23"/>
      <c r="I130" s="23"/>
      <c r="J130" s="23"/>
      <c r="K130" s="23"/>
      <c r="M130" s="23"/>
      <c r="N130" s="23"/>
      <c r="O130" s="23"/>
      <c r="P130" s="23"/>
      <c r="Q130" s="23"/>
      <c r="R130" s="23"/>
      <c r="S130" s="23"/>
      <c r="T130" s="23"/>
      <c r="U130" s="23"/>
      <c r="V130" s="23"/>
      <c r="W130" s="23"/>
      <c r="X130" s="23"/>
      <c r="Y130" s="23"/>
      <c r="Z130" s="23"/>
      <c r="AA130" s="23"/>
      <c r="AB130" s="23"/>
      <c r="AC130" s="40"/>
      <c r="AD130" s="40"/>
      <c r="AE130" s="40"/>
      <c r="AF130" s="40"/>
      <c r="AG130" s="40"/>
      <c r="AH130" s="40"/>
      <c r="AI130" s="40"/>
      <c r="AJ130" s="40"/>
      <c r="AK130" s="40"/>
      <c r="AL130" s="40"/>
      <c r="AM130" s="40"/>
      <c r="AN130" s="40"/>
      <c r="AO130" s="40"/>
      <c r="AP130" s="40"/>
      <c r="AQ130" s="40"/>
      <c r="AR130" s="40"/>
      <c r="AS130" s="40"/>
      <c r="AT130" s="59"/>
      <c r="AU130" s="40"/>
      <c r="AV130" s="40"/>
      <c r="AW130" s="40"/>
      <c r="AX130" s="40"/>
      <c r="AY130" s="40"/>
      <c r="AZ130" s="40"/>
      <c r="BA130" s="40"/>
      <c r="BC130" s="40"/>
      <c r="BD130" s="40"/>
      <c r="BE130" s="40"/>
      <c r="BF130" s="40"/>
      <c r="BG130" s="40"/>
      <c r="BI130" s="40"/>
      <c r="BJ130" s="40"/>
      <c r="BK130" s="40"/>
      <c r="BL130" s="40"/>
      <c r="BM130" s="23"/>
      <c r="BN130" s="23"/>
      <c r="BO130" s="23"/>
      <c r="BP130" s="23"/>
      <c r="BQ130" s="23"/>
      <c r="BR130" s="23"/>
      <c r="BS130" s="23"/>
    </row>
    <row r="131" spans="1:71" ht="29.25" customHeight="1" x14ac:dyDescent="0.25">
      <c r="A131" s="23"/>
      <c r="B131" s="23"/>
      <c r="C131" s="59"/>
      <c r="D131" s="23"/>
      <c r="E131" s="23"/>
      <c r="F131" s="23"/>
      <c r="G131" s="23"/>
      <c r="H131" s="23"/>
      <c r="I131" s="23"/>
      <c r="J131" s="23"/>
      <c r="K131" s="23"/>
      <c r="M131" s="23"/>
      <c r="N131" s="23"/>
      <c r="O131" s="23"/>
      <c r="P131" s="23"/>
      <c r="Q131" s="23"/>
      <c r="R131" s="23"/>
      <c r="S131" s="23"/>
      <c r="T131" s="23"/>
      <c r="U131" s="23"/>
      <c r="V131" s="23"/>
      <c r="W131" s="23"/>
      <c r="X131" s="23"/>
      <c r="Y131" s="23"/>
      <c r="Z131" s="23"/>
      <c r="AA131" s="23"/>
      <c r="AB131" s="23"/>
      <c r="AC131" s="40"/>
      <c r="AD131" s="40"/>
      <c r="AE131" s="40"/>
      <c r="AF131" s="40"/>
      <c r="AG131" s="40"/>
      <c r="AH131" s="40"/>
      <c r="AI131" s="40"/>
      <c r="AJ131" s="40"/>
      <c r="AK131" s="40"/>
      <c r="AL131" s="40"/>
      <c r="AM131" s="40"/>
      <c r="AN131" s="40"/>
      <c r="AO131" s="40"/>
      <c r="AP131" s="40"/>
      <c r="AQ131" s="40"/>
      <c r="AR131" s="40"/>
      <c r="AS131" s="40"/>
      <c r="AT131" s="59"/>
      <c r="AU131" s="40"/>
      <c r="AV131" s="40"/>
      <c r="AW131" s="40"/>
      <c r="AX131" s="40"/>
      <c r="AY131" s="40"/>
      <c r="AZ131" s="40"/>
      <c r="BA131" s="40"/>
      <c r="BC131" s="40"/>
      <c r="BD131" s="40"/>
      <c r="BE131" s="40"/>
      <c r="BF131" s="40"/>
      <c r="BG131" s="40"/>
      <c r="BI131" s="40"/>
      <c r="BJ131" s="40"/>
      <c r="BK131" s="40"/>
      <c r="BL131" s="40"/>
      <c r="BM131" s="23"/>
      <c r="BN131" s="23"/>
      <c r="BO131" s="23"/>
      <c r="BP131" s="23"/>
      <c r="BQ131" s="23"/>
      <c r="BR131" s="23"/>
      <c r="BS131" s="23"/>
    </row>
    <row r="132" spans="1:71" ht="29.25" customHeight="1" x14ac:dyDescent="0.25">
      <c r="A132" s="23"/>
      <c r="B132" s="23"/>
      <c r="C132" s="59"/>
      <c r="D132" s="23"/>
      <c r="E132" s="23"/>
      <c r="F132" s="23"/>
      <c r="G132" s="23"/>
      <c r="H132" s="23"/>
      <c r="I132" s="23"/>
      <c r="J132" s="23"/>
      <c r="K132" s="23"/>
      <c r="M132" s="23"/>
      <c r="N132" s="23"/>
      <c r="O132" s="23"/>
      <c r="P132" s="23"/>
      <c r="Q132" s="23"/>
      <c r="R132" s="23"/>
      <c r="S132" s="23"/>
      <c r="T132" s="23"/>
      <c r="U132" s="23"/>
      <c r="V132" s="23"/>
      <c r="W132" s="23"/>
      <c r="X132" s="23"/>
      <c r="Y132" s="23"/>
      <c r="Z132" s="23"/>
      <c r="AA132" s="23"/>
      <c r="AB132" s="23"/>
      <c r="AC132" s="40"/>
      <c r="AD132" s="40"/>
      <c r="AE132" s="40"/>
      <c r="AF132" s="40"/>
      <c r="AG132" s="40"/>
      <c r="AH132" s="40"/>
      <c r="AI132" s="40"/>
      <c r="AJ132" s="40"/>
      <c r="AK132" s="40"/>
      <c r="AL132" s="40"/>
      <c r="AM132" s="40"/>
      <c r="AN132" s="40"/>
      <c r="AO132" s="40"/>
      <c r="AP132" s="40"/>
      <c r="AQ132" s="40"/>
      <c r="AR132" s="40"/>
      <c r="AS132" s="40"/>
      <c r="AU132" s="40"/>
      <c r="AV132" s="40"/>
      <c r="AW132" s="40"/>
      <c r="AX132" s="40"/>
      <c r="AY132" s="40"/>
      <c r="AZ132" s="40"/>
      <c r="BA132" s="40"/>
      <c r="BC132" s="40"/>
      <c r="BD132" s="40"/>
      <c r="BE132" s="40"/>
      <c r="BF132" s="40"/>
      <c r="BG132" s="40"/>
      <c r="BH132" s="40"/>
      <c r="BI132" s="40"/>
      <c r="BJ132" s="40"/>
      <c r="BK132" s="40"/>
      <c r="BL132" s="40"/>
      <c r="BM132" s="23"/>
      <c r="BN132" s="23"/>
      <c r="BO132" s="23"/>
      <c r="BP132" s="23"/>
      <c r="BQ132" s="23"/>
      <c r="BR132" s="23"/>
      <c r="BS132" s="23"/>
    </row>
    <row r="133" spans="1:71" ht="29.25" customHeight="1" x14ac:dyDescent="0.25">
      <c r="A133" s="23"/>
      <c r="B133" s="23"/>
      <c r="C133" s="59"/>
      <c r="D133" s="23"/>
      <c r="E133" s="23"/>
      <c r="F133" s="23"/>
      <c r="G133" s="23"/>
      <c r="H133" s="23"/>
      <c r="I133" s="23"/>
      <c r="J133" s="23"/>
      <c r="K133" s="23"/>
      <c r="M133" s="23"/>
      <c r="N133" s="23"/>
      <c r="O133" s="23"/>
      <c r="P133" s="23"/>
      <c r="Q133" s="23"/>
      <c r="R133" s="23"/>
      <c r="S133" s="23"/>
      <c r="T133" s="23"/>
      <c r="U133" s="23"/>
      <c r="V133" s="23"/>
      <c r="W133" s="23"/>
      <c r="X133" s="23"/>
      <c r="Y133" s="23"/>
      <c r="Z133" s="23"/>
      <c r="AA133" s="23"/>
      <c r="AB133" s="23"/>
      <c r="AC133" s="40"/>
      <c r="AD133" s="40"/>
      <c r="AE133" s="40"/>
      <c r="AF133" s="40"/>
      <c r="AG133" s="40"/>
      <c r="AH133" s="40"/>
      <c r="AI133" s="40"/>
      <c r="AJ133" s="40"/>
      <c r="AK133" s="40"/>
      <c r="AL133" s="40"/>
      <c r="AM133" s="40"/>
      <c r="AN133" s="40"/>
      <c r="AO133" s="40"/>
      <c r="AP133" s="40"/>
      <c r="AQ133" s="40"/>
      <c r="AR133" s="40"/>
      <c r="AS133" s="40"/>
      <c r="AU133" s="40"/>
      <c r="AV133" s="40"/>
      <c r="AW133" s="40"/>
      <c r="AX133" s="40"/>
      <c r="AY133" s="40"/>
      <c r="AZ133" s="40"/>
      <c r="BA133" s="40"/>
      <c r="BC133" s="40"/>
      <c r="BD133" s="40"/>
      <c r="BE133" s="40"/>
      <c r="BF133" s="40"/>
      <c r="BG133" s="40"/>
      <c r="BH133" s="40"/>
      <c r="BI133" s="40"/>
      <c r="BJ133" s="40"/>
      <c r="BK133" s="40"/>
      <c r="BL133" s="40"/>
      <c r="BM133" s="23"/>
      <c r="BN133" s="23"/>
      <c r="BO133" s="23"/>
      <c r="BP133" s="23"/>
      <c r="BQ133" s="23"/>
      <c r="BR133" s="23"/>
      <c r="BS133" s="23"/>
    </row>
    <row r="134" spans="1:71" ht="29.25" customHeight="1" x14ac:dyDescent="0.25">
      <c r="A134" s="23"/>
      <c r="B134" s="23"/>
      <c r="C134" s="59"/>
      <c r="D134" s="23"/>
      <c r="E134" s="23"/>
      <c r="F134" s="23"/>
      <c r="G134" s="23"/>
      <c r="H134" s="23"/>
      <c r="I134" s="23"/>
      <c r="J134" s="23"/>
      <c r="K134" s="23"/>
      <c r="M134" s="23"/>
      <c r="N134" s="23"/>
      <c r="O134" s="23"/>
      <c r="P134" s="23"/>
      <c r="Q134" s="23"/>
      <c r="R134" s="23"/>
      <c r="S134" s="23"/>
      <c r="T134" s="23"/>
      <c r="U134" s="23"/>
      <c r="V134" s="23"/>
      <c r="W134" s="23"/>
      <c r="X134" s="23"/>
      <c r="Y134" s="23"/>
      <c r="Z134" s="23"/>
      <c r="AA134" s="23"/>
      <c r="AB134" s="23"/>
      <c r="AC134" s="40"/>
      <c r="AD134" s="40"/>
      <c r="AE134" s="40"/>
      <c r="AF134" s="40"/>
      <c r="AG134" s="40"/>
      <c r="AH134" s="40"/>
      <c r="AI134" s="40"/>
      <c r="AJ134" s="40"/>
      <c r="AK134" s="40"/>
      <c r="AL134" s="40"/>
      <c r="AM134" s="40"/>
      <c r="AN134" s="40"/>
      <c r="AO134" s="40"/>
      <c r="AP134" s="40"/>
      <c r="AQ134" s="40"/>
      <c r="AR134" s="40"/>
      <c r="AS134" s="40"/>
      <c r="AU134" s="40"/>
      <c r="AV134" s="40"/>
      <c r="AW134" s="40"/>
      <c r="AX134" s="40"/>
      <c r="AY134" s="40"/>
      <c r="AZ134" s="40"/>
      <c r="BA134" s="40"/>
      <c r="BC134" s="40"/>
      <c r="BD134" s="40"/>
      <c r="BE134" s="40"/>
      <c r="BF134" s="40"/>
      <c r="BG134" s="40"/>
      <c r="BH134" s="40"/>
      <c r="BI134" s="40"/>
      <c r="BJ134" s="40"/>
      <c r="BK134" s="40"/>
      <c r="BL134" s="40"/>
      <c r="BM134" s="23"/>
      <c r="BN134" s="23"/>
      <c r="BO134" s="23"/>
      <c r="BP134" s="23"/>
      <c r="BQ134" s="23"/>
      <c r="BR134" s="23"/>
      <c r="BS134" s="23"/>
    </row>
    <row r="135" spans="1:71" ht="29.25" customHeight="1"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40"/>
      <c r="AC135" s="40"/>
      <c r="AD135" s="40"/>
      <c r="AE135" s="40"/>
      <c r="AF135" s="40"/>
      <c r="AG135" s="40"/>
      <c r="AH135" s="40"/>
      <c r="AI135" s="40"/>
      <c r="AJ135" s="40"/>
      <c r="AK135" s="40"/>
      <c r="AL135" s="40"/>
      <c r="AM135" s="40"/>
      <c r="AN135" s="40"/>
      <c r="AO135" s="40"/>
      <c r="AP135" s="40"/>
      <c r="AQ135" s="40"/>
      <c r="AR135" s="40"/>
      <c r="AS135" s="40"/>
      <c r="AU135" s="40"/>
      <c r="AV135" s="40"/>
      <c r="AW135" s="40"/>
      <c r="AX135" s="40"/>
      <c r="AY135" s="40"/>
      <c r="AZ135" s="40"/>
      <c r="BA135" s="40"/>
      <c r="BC135" s="40"/>
      <c r="BD135" s="40"/>
      <c r="BE135" s="40"/>
      <c r="BF135" s="40"/>
      <c r="BG135" s="40"/>
      <c r="BH135" s="40"/>
      <c r="BI135" s="40"/>
      <c r="BJ135" s="40"/>
      <c r="BK135" s="40"/>
      <c r="BL135" s="40"/>
      <c r="BM135" s="23"/>
      <c r="BN135" s="23"/>
      <c r="BO135" s="23"/>
      <c r="BP135" s="23"/>
      <c r="BQ135" s="23"/>
      <c r="BR135" s="23"/>
      <c r="BS135" s="23"/>
    </row>
    <row r="136" spans="1:71" ht="29.25" customHeight="1"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40"/>
      <c r="AC136" s="40"/>
      <c r="AD136" s="40"/>
      <c r="AE136" s="40"/>
      <c r="AF136" s="40"/>
      <c r="AG136" s="40"/>
      <c r="AH136" s="40"/>
      <c r="AI136" s="40"/>
      <c r="AJ136" s="40"/>
      <c r="AK136" s="40"/>
      <c r="AL136" s="40"/>
      <c r="AM136" s="40"/>
      <c r="AN136" s="40"/>
      <c r="AO136" s="40"/>
      <c r="AP136" s="40"/>
      <c r="AQ136" s="40"/>
      <c r="AR136" s="40"/>
      <c r="AS136" s="40"/>
      <c r="AU136" s="40"/>
      <c r="AV136" s="40"/>
      <c r="AW136" s="40"/>
      <c r="AX136" s="40"/>
      <c r="AY136" s="40"/>
      <c r="AZ136" s="40"/>
      <c r="BA136" s="40"/>
      <c r="BC136" s="40"/>
      <c r="BD136" s="40"/>
      <c r="BE136" s="40"/>
      <c r="BF136" s="40"/>
      <c r="BG136" s="40"/>
      <c r="BH136" s="40"/>
      <c r="BI136" s="40"/>
      <c r="BJ136" s="40"/>
      <c r="BK136" s="40"/>
      <c r="BL136" s="40"/>
      <c r="BM136" s="23"/>
      <c r="BN136" s="23"/>
      <c r="BO136" s="23"/>
      <c r="BP136" s="23"/>
      <c r="BQ136" s="23"/>
      <c r="BR136" s="23"/>
      <c r="BS136" s="23"/>
    </row>
    <row r="137" spans="1:71" ht="29.25" customHeight="1"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C137" s="40"/>
      <c r="BD137" s="40"/>
      <c r="BE137" s="40"/>
      <c r="BF137" s="40"/>
      <c r="BG137" s="40"/>
      <c r="BH137" s="40"/>
      <c r="BI137" s="40"/>
      <c r="BJ137" s="40"/>
      <c r="BK137" s="40"/>
      <c r="BL137" s="40"/>
      <c r="BM137" s="23"/>
      <c r="BN137" s="23"/>
      <c r="BO137" s="23"/>
      <c r="BP137" s="23"/>
      <c r="BQ137" s="23"/>
      <c r="BR137" s="23"/>
      <c r="BS137" s="23"/>
    </row>
    <row r="138" spans="1:71" ht="29.25" customHeight="1"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C138" s="40"/>
      <c r="BD138" s="40"/>
      <c r="BE138" s="40"/>
      <c r="BF138" s="40"/>
      <c r="BG138" s="40"/>
      <c r="BH138" s="40"/>
      <c r="BI138" s="40"/>
      <c r="BJ138" s="40"/>
      <c r="BK138" s="40"/>
      <c r="BL138" s="40"/>
      <c r="BM138" s="23"/>
      <c r="BN138" s="23"/>
      <c r="BO138" s="23"/>
      <c r="BP138" s="23"/>
      <c r="BQ138" s="23"/>
      <c r="BR138" s="23"/>
      <c r="BS138" s="23"/>
    </row>
    <row r="139" spans="1:71" ht="29.25" customHeight="1"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C139" s="40"/>
      <c r="BD139" s="40"/>
      <c r="BE139" s="40"/>
      <c r="BF139" s="40"/>
      <c r="BG139" s="40"/>
      <c r="BH139" s="40"/>
      <c r="BI139" s="40"/>
      <c r="BJ139" s="40"/>
      <c r="BK139" s="40"/>
      <c r="BL139" s="40"/>
      <c r="BM139" s="23"/>
      <c r="BN139" s="23"/>
      <c r="BO139" s="23"/>
      <c r="BP139" s="23"/>
      <c r="BQ139" s="23"/>
      <c r="BR139" s="23"/>
      <c r="BS139" s="23"/>
    </row>
    <row r="140" spans="1:71" ht="29.25" customHeight="1"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C140" s="40"/>
      <c r="BD140" s="40"/>
      <c r="BE140" s="40"/>
      <c r="BF140" s="40"/>
      <c r="BG140" s="40"/>
      <c r="BH140" s="40"/>
      <c r="BI140" s="40"/>
      <c r="BJ140" s="40"/>
      <c r="BK140" s="40"/>
      <c r="BL140" s="40"/>
      <c r="BM140" s="23"/>
      <c r="BN140" s="23"/>
      <c r="BO140" s="23"/>
      <c r="BP140" s="23"/>
      <c r="BQ140" s="23"/>
      <c r="BR140" s="23"/>
      <c r="BS140" s="23"/>
    </row>
    <row r="141" spans="1:71" ht="29.25" customHeight="1"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C141" s="40"/>
      <c r="BD141" s="40"/>
      <c r="BE141" s="40"/>
      <c r="BF141" s="40"/>
      <c r="BG141" s="40"/>
      <c r="BH141" s="40"/>
      <c r="BI141" s="40"/>
      <c r="BJ141" s="40"/>
      <c r="BK141" s="40"/>
      <c r="BL141" s="40"/>
      <c r="BM141" s="23"/>
      <c r="BN141" s="23"/>
      <c r="BO141" s="23"/>
      <c r="BP141" s="23"/>
      <c r="BQ141" s="23"/>
      <c r="BR141" s="23"/>
      <c r="BS141" s="23"/>
    </row>
    <row r="142" spans="1:71" ht="29.25" customHeight="1"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C142" s="40"/>
      <c r="BD142" s="40"/>
      <c r="BE142" s="40"/>
      <c r="BF142" s="40"/>
      <c r="BG142" s="40"/>
      <c r="BH142" s="40"/>
      <c r="BI142" s="40"/>
      <c r="BJ142" s="40"/>
      <c r="BK142" s="40"/>
      <c r="BL142" s="40"/>
      <c r="BM142" s="23"/>
      <c r="BN142" s="23"/>
      <c r="BO142" s="23"/>
      <c r="BP142" s="23"/>
      <c r="BQ142" s="23"/>
      <c r="BR142" s="23"/>
      <c r="BS142" s="23"/>
    </row>
    <row r="143" spans="1:71" ht="29.25" customHeight="1"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C143" s="40"/>
      <c r="BD143" s="40"/>
      <c r="BE143" s="40"/>
      <c r="BF143" s="40"/>
      <c r="BG143" s="40"/>
      <c r="BH143" s="40"/>
      <c r="BI143" s="40"/>
      <c r="BJ143" s="40"/>
      <c r="BK143" s="40"/>
      <c r="BL143" s="40"/>
      <c r="BM143" s="23"/>
      <c r="BN143" s="23"/>
      <c r="BO143" s="23"/>
      <c r="BP143" s="23"/>
      <c r="BQ143" s="23"/>
      <c r="BR143" s="23"/>
      <c r="BS143" s="23"/>
    </row>
    <row r="144" spans="1:71" ht="29.25" customHeight="1"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C144" s="40"/>
      <c r="BD144" s="40"/>
      <c r="BE144" s="40"/>
      <c r="BF144" s="40"/>
      <c r="BG144" s="40"/>
      <c r="BH144" s="40"/>
      <c r="BI144" s="40"/>
      <c r="BJ144" s="40"/>
      <c r="BK144" s="40"/>
      <c r="BL144" s="40"/>
      <c r="BM144" s="23"/>
      <c r="BN144" s="23"/>
      <c r="BO144" s="23"/>
      <c r="BP144" s="23"/>
      <c r="BQ144" s="23"/>
      <c r="BR144" s="23"/>
      <c r="BS144" s="23"/>
    </row>
    <row r="145" spans="1:71" ht="29.25" customHeight="1"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C145" s="40"/>
      <c r="BD145" s="40"/>
      <c r="BE145" s="40"/>
      <c r="BF145" s="40"/>
      <c r="BG145" s="40"/>
      <c r="BH145" s="40"/>
      <c r="BI145" s="40"/>
      <c r="BJ145" s="40"/>
      <c r="BK145" s="40"/>
      <c r="BL145" s="40"/>
      <c r="BM145" s="23"/>
      <c r="BN145" s="23"/>
      <c r="BO145" s="23"/>
      <c r="BP145" s="23"/>
      <c r="BQ145" s="23"/>
      <c r="BR145" s="23"/>
      <c r="BS145" s="23"/>
    </row>
    <row r="146" spans="1:71" ht="29.25" customHeight="1"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C146" s="40"/>
      <c r="BD146" s="40"/>
      <c r="BE146" s="40"/>
      <c r="BF146" s="40"/>
      <c r="BG146" s="40"/>
      <c r="BH146" s="40"/>
      <c r="BI146" s="40"/>
      <c r="BJ146" s="40"/>
      <c r="BK146" s="40"/>
      <c r="BL146" s="40"/>
      <c r="BM146" s="23"/>
      <c r="BN146" s="23"/>
      <c r="BO146" s="23"/>
      <c r="BP146" s="23"/>
      <c r="BQ146" s="23"/>
      <c r="BR146" s="23"/>
      <c r="BS146" s="23"/>
    </row>
    <row r="147" spans="1:71" ht="29.25" customHeight="1"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C147" s="40"/>
      <c r="BD147" s="40"/>
      <c r="BE147" s="40"/>
      <c r="BF147" s="40"/>
      <c r="BG147" s="40"/>
      <c r="BH147" s="40"/>
      <c r="BI147" s="40"/>
      <c r="BJ147" s="40"/>
      <c r="BK147" s="40"/>
      <c r="BL147" s="40"/>
      <c r="BM147" s="23"/>
      <c r="BN147" s="23"/>
      <c r="BO147" s="23"/>
      <c r="BP147" s="23"/>
      <c r="BQ147" s="23"/>
      <c r="BR147" s="23"/>
      <c r="BS147" s="23"/>
    </row>
    <row r="148" spans="1:71" ht="29.25" customHeight="1"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C148" s="40"/>
      <c r="BD148" s="40"/>
      <c r="BE148" s="40"/>
      <c r="BF148" s="40"/>
      <c r="BG148" s="40"/>
      <c r="BH148" s="40"/>
      <c r="BI148" s="40"/>
      <c r="BJ148" s="40"/>
      <c r="BK148" s="40"/>
      <c r="BL148" s="40"/>
      <c r="BM148" s="23"/>
      <c r="BN148" s="23"/>
      <c r="BO148" s="23"/>
      <c r="BP148" s="23"/>
      <c r="BQ148" s="23"/>
      <c r="BR148" s="23"/>
      <c r="BS148" s="23"/>
    </row>
    <row r="149" spans="1:71" ht="29.25" customHeight="1"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C149" s="40"/>
      <c r="BD149" s="40"/>
      <c r="BE149" s="40"/>
      <c r="BF149" s="40"/>
      <c r="BG149" s="40"/>
      <c r="BH149" s="40"/>
      <c r="BI149" s="40"/>
      <c r="BJ149" s="40"/>
      <c r="BK149" s="40"/>
      <c r="BL149" s="40"/>
      <c r="BM149" s="23"/>
      <c r="BN149" s="23"/>
      <c r="BO149" s="23"/>
      <c r="BP149" s="23"/>
      <c r="BQ149" s="23"/>
      <c r="BR149" s="23"/>
      <c r="BS149" s="23"/>
    </row>
    <row r="150" spans="1:71" ht="29.25" customHeight="1"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C150" s="40"/>
      <c r="BD150" s="40"/>
      <c r="BE150" s="40"/>
      <c r="BF150" s="40"/>
      <c r="BG150" s="40"/>
      <c r="BH150" s="40"/>
      <c r="BI150" s="40"/>
      <c r="BJ150" s="40"/>
      <c r="BK150" s="40"/>
      <c r="BL150" s="40"/>
      <c r="BM150" s="23"/>
      <c r="BN150" s="23"/>
      <c r="BO150" s="23"/>
      <c r="BP150" s="23"/>
      <c r="BQ150" s="23"/>
      <c r="BR150" s="23"/>
      <c r="BS150" s="23"/>
    </row>
    <row r="151" spans="1:71" ht="29.25" customHeight="1"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C151" s="40"/>
      <c r="BD151" s="40"/>
      <c r="BE151" s="40"/>
      <c r="BF151" s="40"/>
      <c r="BG151" s="40"/>
      <c r="BH151" s="40"/>
      <c r="BI151" s="40"/>
      <c r="BJ151" s="40"/>
      <c r="BK151" s="40"/>
      <c r="BL151" s="40"/>
      <c r="BM151" s="23"/>
      <c r="BN151" s="23"/>
      <c r="BO151" s="23"/>
      <c r="BP151" s="23"/>
      <c r="BQ151" s="23"/>
      <c r="BR151" s="23"/>
      <c r="BS151" s="23"/>
    </row>
    <row r="152" spans="1:71" ht="29.25" customHeight="1"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23"/>
      <c r="BN152" s="23"/>
      <c r="BO152" s="23"/>
      <c r="BP152" s="23"/>
      <c r="BQ152" s="23"/>
      <c r="BR152" s="23"/>
      <c r="BS152" s="23"/>
    </row>
    <row r="153" spans="1:71" ht="29.25" customHeight="1"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23"/>
      <c r="BN153" s="23"/>
      <c r="BO153" s="23"/>
      <c r="BP153" s="23"/>
      <c r="BQ153" s="23"/>
      <c r="BR153" s="23"/>
      <c r="BS153" s="23"/>
    </row>
    <row r="154" spans="1:71" ht="29.25" customHeight="1"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23"/>
      <c r="BN154" s="23"/>
      <c r="BO154" s="23"/>
      <c r="BP154" s="23"/>
      <c r="BQ154" s="23"/>
      <c r="BR154" s="23"/>
      <c r="BS154" s="23"/>
    </row>
    <row r="155" spans="1:71" ht="29.25" customHeight="1"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23"/>
      <c r="BN155" s="23"/>
      <c r="BO155" s="23"/>
      <c r="BP155" s="23"/>
      <c r="BQ155" s="23"/>
      <c r="BR155" s="23"/>
      <c r="BS155" s="23"/>
    </row>
    <row r="156" spans="1:71" ht="29.25" customHeight="1"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23"/>
      <c r="BN156" s="23"/>
      <c r="BO156" s="23"/>
      <c r="BP156" s="23"/>
      <c r="BQ156" s="23"/>
      <c r="BR156" s="23"/>
      <c r="BS156" s="23"/>
    </row>
    <row r="157" spans="1:71" ht="29.25" customHeight="1"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23"/>
      <c r="BN157" s="23"/>
      <c r="BO157" s="23"/>
      <c r="BP157" s="23"/>
      <c r="BQ157" s="23"/>
      <c r="BR157" s="23"/>
      <c r="BS157" s="23"/>
    </row>
    <row r="158" spans="1:71" ht="29.25" customHeight="1"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23"/>
      <c r="BN158" s="23"/>
      <c r="BO158" s="23"/>
      <c r="BP158" s="23"/>
      <c r="BQ158" s="23"/>
      <c r="BR158" s="23"/>
      <c r="BS158" s="23"/>
    </row>
    <row r="159" spans="1:71" ht="29.25" customHeight="1"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23"/>
      <c r="BN159" s="23"/>
      <c r="BO159" s="23"/>
      <c r="BP159" s="23"/>
      <c r="BQ159" s="23"/>
      <c r="BR159" s="23"/>
      <c r="BS159" s="23"/>
    </row>
    <row r="160" spans="1:71" ht="29.25" customHeight="1"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23"/>
      <c r="BN160" s="23"/>
      <c r="BO160" s="23"/>
      <c r="BP160" s="23"/>
      <c r="BQ160" s="23"/>
      <c r="BR160" s="23"/>
      <c r="BS160" s="23"/>
    </row>
    <row r="161" spans="1:71" ht="29.25" customHeight="1"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23"/>
      <c r="BN161" s="23"/>
      <c r="BO161" s="23"/>
      <c r="BP161" s="23"/>
      <c r="BQ161" s="23"/>
      <c r="BR161" s="23"/>
      <c r="BS161" s="23"/>
    </row>
    <row r="162" spans="1:71" ht="29.25" customHeight="1"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23"/>
      <c r="BN162" s="23"/>
      <c r="BO162" s="23"/>
      <c r="BP162" s="23"/>
      <c r="BQ162" s="23"/>
      <c r="BR162" s="23"/>
      <c r="BS162" s="23"/>
    </row>
    <row r="163" spans="1:71" ht="29.25" customHeight="1"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23"/>
      <c r="BN163" s="23"/>
      <c r="BO163" s="23"/>
      <c r="BP163" s="23"/>
      <c r="BQ163" s="23"/>
      <c r="BR163" s="23"/>
      <c r="BS163" s="23"/>
    </row>
    <row r="164" spans="1:71" ht="29.25" customHeight="1"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23"/>
      <c r="BN164" s="23"/>
      <c r="BO164" s="23"/>
      <c r="BP164" s="23"/>
      <c r="BQ164" s="23"/>
      <c r="BR164" s="23"/>
      <c r="BS164" s="23"/>
    </row>
    <row r="165" spans="1:71" ht="29.25" customHeight="1"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23"/>
      <c r="BN165" s="23"/>
      <c r="BO165" s="23"/>
      <c r="BP165" s="23"/>
      <c r="BQ165" s="23"/>
      <c r="BR165" s="23"/>
      <c r="BS165" s="23"/>
    </row>
    <row r="166" spans="1:71" ht="29.25" customHeight="1"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23"/>
      <c r="BN166" s="23"/>
      <c r="BO166" s="23"/>
      <c r="BP166" s="23"/>
      <c r="BQ166" s="23"/>
      <c r="BR166" s="23"/>
      <c r="BS166" s="23"/>
    </row>
    <row r="167" spans="1:71" ht="29.25" customHeight="1"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23"/>
      <c r="BN167" s="23"/>
      <c r="BO167" s="23"/>
      <c r="BP167" s="23"/>
      <c r="BQ167" s="23"/>
      <c r="BR167" s="23"/>
      <c r="BS167" s="23"/>
    </row>
    <row r="168" spans="1:71" ht="29.25" customHeight="1"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23"/>
      <c r="BN168" s="23"/>
      <c r="BO168" s="23"/>
      <c r="BP168" s="23"/>
      <c r="BQ168" s="23"/>
      <c r="BR168" s="23"/>
      <c r="BS168" s="23"/>
    </row>
    <row r="169" spans="1:71" ht="29.25" customHeight="1"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23"/>
      <c r="BN169" s="23"/>
      <c r="BO169" s="23"/>
      <c r="BP169" s="23"/>
      <c r="BQ169" s="23"/>
      <c r="BR169" s="23"/>
      <c r="BS169" s="23"/>
    </row>
    <row r="170" spans="1:71" ht="29.25" customHeight="1"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23"/>
      <c r="BN170" s="23"/>
      <c r="BO170" s="23"/>
      <c r="BP170" s="23"/>
      <c r="BQ170" s="23"/>
      <c r="BR170" s="23"/>
      <c r="BS170" s="23"/>
    </row>
    <row r="171" spans="1:71" ht="29.25" customHeight="1"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23"/>
      <c r="BN171" s="23"/>
      <c r="BO171" s="23"/>
      <c r="BP171" s="23"/>
      <c r="BQ171" s="23"/>
      <c r="BR171" s="23"/>
      <c r="BS171" s="23"/>
    </row>
    <row r="172" spans="1:71" ht="29.25" customHeight="1"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23"/>
      <c r="BN172" s="23"/>
      <c r="BO172" s="23"/>
      <c r="BP172" s="23"/>
      <c r="BQ172" s="23"/>
      <c r="BR172" s="23"/>
      <c r="BS172" s="23"/>
    </row>
    <row r="173" spans="1:71" ht="29.25" customHeight="1"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23"/>
      <c r="BN173" s="23"/>
      <c r="BO173" s="23"/>
      <c r="BP173" s="23"/>
      <c r="BQ173" s="23"/>
      <c r="BR173" s="23"/>
      <c r="BS173" s="23"/>
    </row>
    <row r="174" spans="1:71" ht="29.25" customHeight="1"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23"/>
      <c r="BN174" s="23"/>
      <c r="BO174" s="23"/>
      <c r="BP174" s="23"/>
      <c r="BQ174" s="23"/>
      <c r="BR174" s="23"/>
      <c r="BS174" s="23"/>
    </row>
    <row r="175" spans="1:71" ht="29.25" customHeight="1"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23"/>
      <c r="BN175" s="23"/>
      <c r="BO175" s="23"/>
      <c r="BP175" s="23"/>
      <c r="BQ175" s="23"/>
      <c r="BR175" s="23"/>
      <c r="BS175" s="23"/>
    </row>
    <row r="176" spans="1:71" ht="29.25" customHeight="1"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23"/>
      <c r="BN176" s="23"/>
      <c r="BO176" s="23"/>
      <c r="BP176" s="23"/>
      <c r="BQ176" s="23"/>
      <c r="BR176" s="23"/>
      <c r="BS176" s="23"/>
    </row>
    <row r="177" spans="1:71" ht="29.25" customHeight="1"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23"/>
      <c r="BN177" s="23"/>
      <c r="BO177" s="23"/>
      <c r="BP177" s="23"/>
      <c r="BQ177" s="23"/>
      <c r="BR177" s="23"/>
      <c r="BS177" s="23"/>
    </row>
    <row r="178" spans="1:71" ht="29.25" customHeight="1"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23"/>
      <c r="BN178" s="23"/>
      <c r="BO178" s="23"/>
      <c r="BP178" s="23"/>
      <c r="BQ178" s="23"/>
      <c r="BR178" s="23"/>
      <c r="BS178" s="23"/>
    </row>
    <row r="179" spans="1:71" ht="29.25" customHeight="1"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23"/>
      <c r="BN179" s="23"/>
      <c r="BO179" s="23"/>
      <c r="BP179" s="23"/>
      <c r="BQ179" s="23"/>
      <c r="BR179" s="23"/>
      <c r="BS179" s="23"/>
    </row>
    <row r="180" spans="1:71" ht="29.25" customHeight="1"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23"/>
      <c r="BN180" s="23"/>
      <c r="BO180" s="23"/>
      <c r="BP180" s="23"/>
      <c r="BQ180" s="23"/>
      <c r="BR180" s="23"/>
      <c r="BS180" s="23"/>
    </row>
    <row r="181" spans="1:71" ht="29.25" customHeight="1"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23"/>
      <c r="BN181" s="23"/>
      <c r="BO181" s="23"/>
      <c r="BP181" s="23"/>
      <c r="BQ181" s="23"/>
      <c r="BR181" s="23"/>
      <c r="BS181" s="23"/>
    </row>
    <row r="182" spans="1:71" ht="29.25" customHeight="1"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23"/>
      <c r="BN182" s="23"/>
      <c r="BO182" s="23"/>
      <c r="BP182" s="23"/>
      <c r="BQ182" s="23"/>
      <c r="BR182" s="23"/>
      <c r="BS182" s="23"/>
    </row>
    <row r="183" spans="1:71" ht="29.25" customHeight="1"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23"/>
      <c r="BN183" s="23"/>
      <c r="BO183" s="23"/>
      <c r="BP183" s="23"/>
      <c r="BQ183" s="23"/>
      <c r="BR183" s="23"/>
      <c r="BS183" s="23"/>
    </row>
    <row r="184" spans="1:71" ht="29.25" customHeight="1"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23"/>
      <c r="BN184" s="23"/>
      <c r="BO184" s="23"/>
      <c r="BP184" s="23"/>
      <c r="BQ184" s="23"/>
      <c r="BR184" s="23"/>
      <c r="BS184" s="23"/>
    </row>
    <row r="185" spans="1:71" ht="29.25" customHeight="1"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23"/>
      <c r="BN185" s="23"/>
      <c r="BO185" s="23"/>
      <c r="BP185" s="23"/>
      <c r="BQ185" s="23"/>
      <c r="BR185" s="23"/>
      <c r="BS185" s="23"/>
    </row>
    <row r="186" spans="1:71" ht="29.25" customHeight="1"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23"/>
      <c r="BN186" s="23"/>
      <c r="BO186" s="23"/>
      <c r="BP186" s="23"/>
      <c r="BQ186" s="23"/>
      <c r="BR186" s="23"/>
      <c r="BS186" s="23"/>
    </row>
    <row r="187" spans="1:71" ht="29.25" customHeight="1"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23"/>
      <c r="BN187" s="23"/>
      <c r="BO187" s="23"/>
      <c r="BP187" s="23"/>
      <c r="BQ187" s="23"/>
      <c r="BR187" s="23"/>
      <c r="BS187" s="23"/>
    </row>
    <row r="188" spans="1:71" ht="29.25" customHeight="1"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23"/>
      <c r="BN188" s="23"/>
      <c r="BO188" s="23"/>
      <c r="BP188" s="23"/>
      <c r="BQ188" s="23"/>
      <c r="BR188" s="23"/>
      <c r="BS188" s="23"/>
    </row>
    <row r="189" spans="1:71" ht="29.25" customHeight="1"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23"/>
      <c r="BN189" s="23"/>
      <c r="BO189" s="23"/>
      <c r="BP189" s="23"/>
      <c r="BQ189" s="23"/>
      <c r="BR189" s="23"/>
      <c r="BS189" s="23"/>
    </row>
    <row r="190" spans="1:71" ht="29.25" customHeight="1"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23"/>
      <c r="BN190" s="23"/>
      <c r="BO190" s="23"/>
      <c r="BP190" s="23"/>
      <c r="BQ190" s="23"/>
      <c r="BR190" s="23"/>
      <c r="BS190" s="23"/>
    </row>
    <row r="191" spans="1:71" ht="29.25" customHeight="1"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23"/>
      <c r="BN191" s="23"/>
      <c r="BO191" s="23"/>
      <c r="BP191" s="23"/>
      <c r="BQ191" s="23"/>
      <c r="BR191" s="23"/>
      <c r="BS191" s="23"/>
    </row>
    <row r="192" spans="1:71" ht="29.25" customHeight="1"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23"/>
      <c r="BN192" s="23"/>
      <c r="BO192" s="23"/>
      <c r="BP192" s="23"/>
      <c r="BQ192" s="23"/>
      <c r="BR192" s="23"/>
      <c r="BS192" s="23"/>
    </row>
    <row r="193" spans="1:71" ht="29.25" customHeight="1"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23"/>
      <c r="BN193" s="23"/>
      <c r="BO193" s="23"/>
      <c r="BP193" s="23"/>
      <c r="BQ193" s="23"/>
      <c r="BR193" s="23"/>
      <c r="BS193" s="23"/>
    </row>
    <row r="194" spans="1:71" ht="29.25" customHeight="1"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23"/>
      <c r="BN194" s="23"/>
      <c r="BO194" s="23"/>
      <c r="BP194" s="23"/>
      <c r="BQ194" s="23"/>
      <c r="BR194" s="23"/>
      <c r="BS194" s="23"/>
    </row>
    <row r="195" spans="1:71" ht="29.25" customHeight="1"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23"/>
      <c r="BN195" s="23"/>
      <c r="BO195" s="23"/>
      <c r="BP195" s="23"/>
      <c r="BQ195" s="23"/>
      <c r="BR195" s="23"/>
      <c r="BS195" s="23"/>
    </row>
    <row r="196" spans="1:71" ht="29.25" customHeight="1"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23"/>
      <c r="BN196" s="23"/>
      <c r="BO196" s="23"/>
      <c r="BP196" s="23"/>
      <c r="BQ196" s="23"/>
      <c r="BR196" s="23"/>
      <c r="BS196" s="23"/>
    </row>
    <row r="197" spans="1:71" ht="29.25" customHeight="1"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23"/>
      <c r="BN197" s="23"/>
      <c r="BO197" s="23"/>
      <c r="BP197" s="23"/>
      <c r="BQ197" s="23"/>
      <c r="BR197" s="23"/>
      <c r="BS197" s="23"/>
    </row>
    <row r="198" spans="1:71" ht="29.25" customHeight="1"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23"/>
      <c r="BN198" s="23"/>
      <c r="BO198" s="23"/>
      <c r="BP198" s="23"/>
      <c r="BQ198" s="23"/>
      <c r="BR198" s="23"/>
      <c r="BS198" s="23"/>
    </row>
    <row r="199" spans="1:71" ht="29.25" customHeight="1"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23"/>
      <c r="BN199" s="23"/>
      <c r="BO199" s="23"/>
      <c r="BP199" s="23"/>
      <c r="BQ199" s="23"/>
      <c r="BR199" s="23"/>
      <c r="BS199" s="23"/>
    </row>
    <row r="200" spans="1:71" ht="29.25" customHeight="1"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23"/>
      <c r="BN200" s="23"/>
      <c r="BO200" s="23"/>
      <c r="BP200" s="23"/>
      <c r="BQ200" s="23"/>
      <c r="BR200" s="23"/>
      <c r="BS200" s="23"/>
    </row>
    <row r="201" spans="1:71" ht="29.25" customHeight="1"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23"/>
      <c r="BN201" s="23"/>
      <c r="BO201" s="23"/>
      <c r="BP201" s="23"/>
      <c r="BQ201" s="23"/>
      <c r="BR201" s="23"/>
      <c r="BS201" s="23"/>
    </row>
    <row r="202" spans="1:71" ht="29.25" customHeight="1"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23"/>
      <c r="BN202" s="23"/>
      <c r="BO202" s="23"/>
      <c r="BP202" s="23"/>
      <c r="BQ202" s="23"/>
      <c r="BR202" s="23"/>
      <c r="BS202" s="23"/>
    </row>
    <row r="203" spans="1:71" ht="29.25" customHeight="1"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23"/>
      <c r="BN203" s="23"/>
      <c r="BO203" s="23"/>
      <c r="BP203" s="23"/>
      <c r="BQ203" s="23"/>
      <c r="BR203" s="23"/>
      <c r="BS203" s="23"/>
    </row>
    <row r="204" spans="1:71" ht="29.25" customHeight="1"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23"/>
      <c r="BN204" s="23"/>
      <c r="BO204" s="23"/>
      <c r="BP204" s="23"/>
      <c r="BQ204" s="23"/>
      <c r="BR204" s="23"/>
      <c r="BS204" s="23"/>
    </row>
    <row r="205" spans="1:71" ht="29.25" customHeight="1"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23"/>
      <c r="BN205" s="23"/>
      <c r="BO205" s="23"/>
      <c r="BP205" s="23"/>
      <c r="BQ205" s="23"/>
      <c r="BR205" s="23"/>
      <c r="BS205" s="23"/>
    </row>
    <row r="206" spans="1:71" ht="29.25" customHeight="1"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23"/>
      <c r="BN206" s="23"/>
      <c r="BO206" s="23"/>
      <c r="BP206" s="23"/>
      <c r="BQ206" s="23"/>
      <c r="BR206" s="23"/>
      <c r="BS206" s="23"/>
    </row>
    <row r="207" spans="1:71" ht="29.25" customHeight="1"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23"/>
      <c r="BN207" s="23"/>
      <c r="BO207" s="23"/>
      <c r="BP207" s="23"/>
      <c r="BQ207" s="23"/>
      <c r="BR207" s="23"/>
      <c r="BS207" s="23"/>
    </row>
    <row r="208" spans="1:71" ht="29.25" customHeight="1"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23"/>
      <c r="BN208" s="23"/>
      <c r="BO208" s="23"/>
      <c r="BP208" s="23"/>
      <c r="BQ208" s="23"/>
      <c r="BR208" s="23"/>
      <c r="BS208" s="23"/>
    </row>
    <row r="209" spans="1:71" ht="29.25" customHeight="1"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23"/>
      <c r="BN209" s="23"/>
      <c r="BO209" s="23"/>
      <c r="BP209" s="23"/>
      <c r="BQ209" s="23"/>
      <c r="BR209" s="23"/>
      <c r="BS209" s="23"/>
    </row>
    <row r="210" spans="1:71" ht="29.25" customHeight="1"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23"/>
      <c r="BN210" s="23"/>
      <c r="BO210" s="23"/>
      <c r="BP210" s="23"/>
      <c r="BQ210" s="23"/>
      <c r="BR210" s="23"/>
      <c r="BS210" s="23"/>
    </row>
    <row r="211" spans="1:71" ht="29.25" customHeight="1"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23"/>
      <c r="BN211" s="23"/>
      <c r="BO211" s="23"/>
      <c r="BP211" s="23"/>
      <c r="BQ211" s="23"/>
      <c r="BR211" s="23"/>
      <c r="BS211" s="23"/>
    </row>
    <row r="212" spans="1:71" ht="29.25" customHeight="1"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23"/>
      <c r="BN212" s="23"/>
      <c r="BO212" s="23"/>
      <c r="BP212" s="23"/>
      <c r="BQ212" s="23"/>
      <c r="BR212" s="23"/>
      <c r="BS212" s="23"/>
    </row>
    <row r="213" spans="1:71" ht="29.25" customHeight="1"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23"/>
      <c r="BN213" s="23"/>
      <c r="BO213" s="23"/>
      <c r="BP213" s="23"/>
      <c r="BQ213" s="23"/>
      <c r="BR213" s="23"/>
      <c r="BS213" s="23"/>
    </row>
    <row r="214" spans="1:71" ht="29.25" customHeight="1"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23"/>
      <c r="BN214" s="23"/>
      <c r="BO214" s="23"/>
      <c r="BP214" s="23"/>
      <c r="BQ214" s="23"/>
      <c r="BR214" s="23"/>
      <c r="BS214" s="23"/>
    </row>
    <row r="215" spans="1:71" ht="29.25" customHeight="1"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23"/>
      <c r="BN215" s="23"/>
      <c r="BO215" s="23"/>
      <c r="BP215" s="23"/>
      <c r="BQ215" s="23"/>
      <c r="BR215" s="23"/>
      <c r="BS215" s="23"/>
    </row>
    <row r="216" spans="1:71" ht="29.25" customHeight="1"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23"/>
      <c r="BN216" s="23"/>
      <c r="BO216" s="23"/>
      <c r="BP216" s="23"/>
      <c r="BQ216" s="23"/>
      <c r="BR216" s="23"/>
      <c r="BS216" s="23"/>
    </row>
    <row r="217" spans="1:71" ht="29.25" customHeight="1"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23"/>
      <c r="BN217" s="23"/>
      <c r="BO217" s="23"/>
      <c r="BP217" s="23"/>
      <c r="BQ217" s="23"/>
      <c r="BR217" s="23"/>
      <c r="BS217" s="23"/>
    </row>
    <row r="218" spans="1:71" ht="29.25" customHeight="1"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23"/>
      <c r="BN218" s="23"/>
      <c r="BO218" s="23"/>
      <c r="BP218" s="23"/>
      <c r="BQ218" s="23"/>
      <c r="BR218" s="23"/>
      <c r="BS218" s="23"/>
    </row>
    <row r="219" spans="1:71" ht="29.25" customHeight="1"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23"/>
      <c r="BN219" s="23"/>
      <c r="BO219" s="23"/>
      <c r="BP219" s="23"/>
      <c r="BQ219" s="23"/>
      <c r="BR219" s="23"/>
      <c r="BS219" s="23"/>
    </row>
    <row r="220" spans="1:71" ht="29.25" customHeight="1"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23"/>
      <c r="BN220" s="23"/>
      <c r="BO220" s="23"/>
      <c r="BP220" s="23"/>
      <c r="BQ220" s="23"/>
      <c r="BR220" s="23"/>
      <c r="BS220" s="23"/>
    </row>
    <row r="221" spans="1:71" ht="29.25" customHeight="1"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23"/>
      <c r="BN221" s="23"/>
      <c r="BO221" s="23"/>
      <c r="BP221" s="23"/>
      <c r="BQ221" s="23"/>
      <c r="BR221" s="23"/>
      <c r="BS221" s="23"/>
    </row>
    <row r="222" spans="1:71" ht="29.25" customHeight="1"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23"/>
      <c r="BN222" s="23"/>
      <c r="BO222" s="23"/>
      <c r="BP222" s="23"/>
      <c r="BQ222" s="23"/>
      <c r="BR222" s="23"/>
      <c r="BS222" s="23"/>
    </row>
    <row r="223" spans="1:71" ht="29.25" customHeight="1"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23"/>
      <c r="BN223" s="23"/>
      <c r="BO223" s="23"/>
      <c r="BP223" s="23"/>
      <c r="BQ223" s="23"/>
      <c r="BR223" s="23"/>
      <c r="BS223" s="23"/>
    </row>
    <row r="224" spans="1:71" ht="29.25" customHeight="1"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23"/>
      <c r="BN224" s="23"/>
      <c r="BO224" s="23"/>
      <c r="BP224" s="23"/>
      <c r="BQ224" s="23"/>
      <c r="BR224" s="23"/>
      <c r="BS224" s="23"/>
    </row>
    <row r="225" spans="1:71" ht="29.25" customHeight="1"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23"/>
      <c r="BN225" s="23"/>
      <c r="BO225" s="23"/>
      <c r="BP225" s="23"/>
      <c r="BQ225" s="23"/>
      <c r="BR225" s="23"/>
      <c r="BS225" s="23"/>
    </row>
    <row r="226" spans="1:71" ht="29.25" customHeight="1"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23"/>
      <c r="BN226" s="23"/>
      <c r="BO226" s="23"/>
      <c r="BP226" s="23"/>
      <c r="BQ226" s="23"/>
      <c r="BR226" s="23"/>
      <c r="BS226" s="23"/>
    </row>
    <row r="227" spans="1:71" ht="29.25" customHeight="1"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23"/>
      <c r="BN227" s="23"/>
      <c r="BO227" s="23"/>
      <c r="BP227" s="23"/>
      <c r="BQ227" s="23"/>
      <c r="BR227" s="23"/>
      <c r="BS227" s="23"/>
    </row>
    <row r="228" spans="1:71" ht="29.25" customHeight="1"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23"/>
      <c r="BN228" s="23"/>
      <c r="BO228" s="23"/>
      <c r="BP228" s="23"/>
      <c r="BQ228" s="23"/>
      <c r="BR228" s="23"/>
      <c r="BS228" s="23"/>
    </row>
    <row r="229" spans="1:71" ht="29.25" customHeight="1"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23"/>
      <c r="BN229" s="23"/>
      <c r="BO229" s="23"/>
      <c r="BP229" s="23"/>
      <c r="BQ229" s="23"/>
      <c r="BR229" s="23"/>
      <c r="BS229" s="23"/>
    </row>
    <row r="230" spans="1:71" ht="29.25" customHeight="1"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23"/>
      <c r="BN230" s="23"/>
      <c r="BO230" s="23"/>
      <c r="BP230" s="23"/>
      <c r="BQ230" s="23"/>
      <c r="BR230" s="23"/>
      <c r="BS230" s="23"/>
    </row>
    <row r="231" spans="1:71" ht="29.25" customHeight="1"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23"/>
      <c r="BN231" s="23"/>
      <c r="BO231" s="23"/>
      <c r="BP231" s="23"/>
      <c r="BQ231" s="23"/>
      <c r="BR231" s="23"/>
      <c r="BS231" s="23"/>
    </row>
    <row r="232" spans="1:71" ht="29.25" customHeight="1"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23"/>
      <c r="BN232" s="23"/>
      <c r="BO232" s="23"/>
      <c r="BP232" s="23"/>
      <c r="BQ232" s="23"/>
      <c r="BR232" s="23"/>
      <c r="BS232" s="23"/>
    </row>
    <row r="233" spans="1:71" ht="29.25" customHeight="1"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23"/>
      <c r="BN233" s="23"/>
      <c r="BO233" s="23"/>
      <c r="BP233" s="23"/>
      <c r="BQ233" s="23"/>
      <c r="BR233" s="23"/>
      <c r="BS233" s="23"/>
    </row>
    <row r="234" spans="1:71" ht="29.25" customHeight="1"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23"/>
      <c r="BN234" s="23"/>
      <c r="BO234" s="23"/>
      <c r="BP234" s="23"/>
      <c r="BQ234" s="23"/>
      <c r="BR234" s="23"/>
      <c r="BS234" s="23"/>
    </row>
    <row r="235" spans="1:71" ht="29.25" customHeight="1"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23"/>
      <c r="BN235" s="23"/>
      <c r="BO235" s="23"/>
      <c r="BP235" s="23"/>
      <c r="BQ235" s="23"/>
      <c r="BR235" s="23"/>
      <c r="BS235" s="23"/>
    </row>
    <row r="236" spans="1:71" ht="29.25" customHeight="1"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23"/>
      <c r="BN236" s="23"/>
      <c r="BO236" s="23"/>
      <c r="BP236" s="23"/>
      <c r="BQ236" s="23"/>
      <c r="BR236" s="23"/>
      <c r="BS236" s="23"/>
    </row>
    <row r="237" spans="1:71" ht="29.25" customHeight="1"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23"/>
      <c r="BN237" s="23"/>
      <c r="BO237" s="23"/>
      <c r="BP237" s="23"/>
      <c r="BQ237" s="23"/>
      <c r="BR237" s="23"/>
      <c r="BS237" s="23"/>
    </row>
    <row r="238" spans="1:71" ht="29.25" customHeight="1"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23"/>
      <c r="BN238" s="23"/>
      <c r="BO238" s="23"/>
      <c r="BP238" s="23"/>
      <c r="BQ238" s="23"/>
      <c r="BR238" s="23"/>
      <c r="BS238" s="23"/>
    </row>
    <row r="239" spans="1:71" ht="29.25" customHeight="1"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23"/>
      <c r="BN239" s="23"/>
      <c r="BO239" s="23"/>
      <c r="BP239" s="23"/>
      <c r="BQ239" s="23"/>
      <c r="BR239" s="23"/>
      <c r="BS239" s="23"/>
    </row>
    <row r="240" spans="1:71" ht="29.25" customHeight="1"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23"/>
      <c r="BN240" s="23"/>
      <c r="BO240" s="23"/>
      <c r="BP240" s="23"/>
      <c r="BQ240" s="23"/>
      <c r="BR240" s="23"/>
      <c r="BS240" s="23"/>
    </row>
    <row r="241" spans="1:71" ht="29.25" customHeight="1"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23"/>
      <c r="BN241" s="23"/>
      <c r="BO241" s="23"/>
      <c r="BP241" s="23"/>
      <c r="BQ241" s="23"/>
      <c r="BR241" s="23"/>
      <c r="BS241" s="23"/>
    </row>
    <row r="242" spans="1:71" ht="29.25" customHeight="1"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23"/>
      <c r="BN242" s="23"/>
      <c r="BO242" s="23"/>
      <c r="BP242" s="23"/>
      <c r="BQ242" s="23"/>
      <c r="BR242" s="23"/>
      <c r="BS242" s="23"/>
    </row>
    <row r="243" spans="1:71" ht="29.25" customHeight="1"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23"/>
      <c r="BN243" s="23"/>
      <c r="BO243" s="23"/>
      <c r="BP243" s="23"/>
      <c r="BQ243" s="23"/>
      <c r="BR243" s="23"/>
      <c r="BS243" s="23"/>
    </row>
    <row r="244" spans="1:71" ht="29.25" customHeight="1"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23"/>
      <c r="BN244" s="23"/>
      <c r="BO244" s="23"/>
      <c r="BP244" s="23"/>
      <c r="BQ244" s="23"/>
      <c r="BR244" s="23"/>
      <c r="BS244" s="23"/>
    </row>
    <row r="245" spans="1:71" ht="29.25" customHeight="1"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23"/>
      <c r="BN245" s="23"/>
      <c r="BO245" s="23"/>
      <c r="BP245" s="23"/>
      <c r="BQ245" s="23"/>
      <c r="BR245" s="23"/>
      <c r="BS245" s="23"/>
    </row>
    <row r="246" spans="1:71" ht="29.25" customHeight="1"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23"/>
      <c r="BN246" s="23"/>
      <c r="BO246" s="23"/>
      <c r="BP246" s="23"/>
      <c r="BQ246" s="23"/>
      <c r="BR246" s="23"/>
      <c r="BS246" s="23"/>
    </row>
    <row r="247" spans="1:71" ht="29.25" customHeight="1"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23"/>
      <c r="BN247" s="23"/>
      <c r="BO247" s="23"/>
      <c r="BP247" s="23"/>
      <c r="BQ247" s="23"/>
      <c r="BR247" s="23"/>
      <c r="BS247" s="23"/>
    </row>
    <row r="248" spans="1:71" ht="29.25" customHeight="1"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23"/>
      <c r="BN248" s="23"/>
      <c r="BO248" s="23"/>
      <c r="BP248" s="23"/>
      <c r="BQ248" s="23"/>
      <c r="BR248" s="23"/>
      <c r="BS248" s="23"/>
    </row>
    <row r="249" spans="1:71" ht="29.25" customHeight="1"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23"/>
      <c r="BN249" s="23"/>
      <c r="BO249" s="23"/>
      <c r="BP249" s="23"/>
      <c r="BQ249" s="23"/>
      <c r="BR249" s="23"/>
      <c r="BS249" s="23"/>
    </row>
    <row r="250" spans="1:71" ht="29.25" customHeight="1"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23"/>
      <c r="BN250" s="23"/>
      <c r="BO250" s="23"/>
      <c r="BP250" s="23"/>
      <c r="BQ250" s="23"/>
      <c r="BR250" s="23"/>
      <c r="BS250" s="23"/>
    </row>
    <row r="251" spans="1:71" ht="29.25" customHeight="1"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23"/>
      <c r="BN251" s="23"/>
      <c r="BO251" s="23"/>
      <c r="BP251" s="23"/>
      <c r="BQ251" s="23"/>
      <c r="BR251" s="23"/>
      <c r="BS251" s="23"/>
    </row>
    <row r="252" spans="1:71" ht="29.25" customHeight="1"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23"/>
      <c r="BN252" s="23"/>
      <c r="BO252" s="23"/>
      <c r="BP252" s="23"/>
      <c r="BQ252" s="23"/>
      <c r="BR252" s="23"/>
      <c r="BS252" s="23"/>
    </row>
    <row r="253" spans="1:71" ht="29.25" customHeight="1"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23"/>
      <c r="BN253" s="23"/>
      <c r="BO253" s="23"/>
      <c r="BP253" s="23"/>
      <c r="BQ253" s="23"/>
      <c r="BR253" s="23"/>
      <c r="BS253" s="23"/>
    </row>
    <row r="254" spans="1:71" ht="29.25" customHeight="1"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23"/>
      <c r="BN254" s="23"/>
      <c r="BO254" s="23"/>
      <c r="BP254" s="23"/>
      <c r="BQ254" s="23"/>
      <c r="BR254" s="23"/>
      <c r="BS254" s="23"/>
    </row>
    <row r="255" spans="1:71" ht="29.25" customHeight="1"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23"/>
      <c r="BN255" s="23"/>
      <c r="BO255" s="23"/>
      <c r="BP255" s="23"/>
      <c r="BQ255" s="23"/>
      <c r="BR255" s="23"/>
      <c r="BS255" s="23"/>
    </row>
    <row r="256" spans="1:71" ht="29.25" customHeight="1"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23"/>
      <c r="BN256" s="23"/>
      <c r="BO256" s="23"/>
      <c r="BP256" s="23"/>
      <c r="BQ256" s="23"/>
      <c r="BR256" s="23"/>
      <c r="BS256" s="23"/>
    </row>
    <row r="257" spans="1:71" ht="29.25" customHeight="1"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40"/>
      <c r="AC257" s="40"/>
      <c r="AD257" s="40"/>
      <c r="AE257" s="40"/>
      <c r="AF257" s="40"/>
      <c r="AG257" s="40"/>
      <c r="AH257" s="40"/>
      <c r="AI257" s="40"/>
      <c r="AJ257" s="40"/>
      <c r="AK257" s="40"/>
      <c r="AL257" s="40"/>
      <c r="AM257" s="40"/>
      <c r="AN257" s="40"/>
      <c r="AO257" s="40"/>
      <c r="AP257" s="40"/>
      <c r="AQ257" s="40"/>
      <c r="AR257" s="40"/>
      <c r="AS257" s="40"/>
      <c r="AU257" s="40"/>
      <c r="AV257" s="40"/>
      <c r="AW257" s="40"/>
      <c r="AX257" s="40"/>
      <c r="AY257" s="40"/>
      <c r="AZ257" s="40"/>
      <c r="BA257" s="40"/>
      <c r="BB257" s="40"/>
      <c r="BC257" s="40"/>
      <c r="BD257" s="40"/>
      <c r="BE257" s="40"/>
      <c r="BF257" s="40"/>
      <c r="BG257" s="40"/>
      <c r="BH257" s="40"/>
      <c r="BI257" s="40"/>
      <c r="BJ257" s="40"/>
      <c r="BK257" s="40"/>
      <c r="BL257" s="40"/>
      <c r="BM257" s="23"/>
      <c r="BN257" s="23"/>
      <c r="BO257" s="23"/>
      <c r="BP257" s="23"/>
      <c r="BQ257" s="23"/>
      <c r="BR257" s="23"/>
      <c r="BS257" s="23"/>
    </row>
    <row r="258" spans="1:71" ht="29.25" customHeight="1"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40"/>
      <c r="AC258" s="40"/>
      <c r="AD258" s="40"/>
      <c r="AE258" s="40"/>
      <c r="AF258" s="40"/>
      <c r="AG258" s="40"/>
      <c r="AH258" s="40"/>
      <c r="AI258" s="40"/>
      <c r="AJ258" s="40"/>
      <c r="AK258" s="40"/>
      <c r="AL258" s="40"/>
      <c r="AM258" s="40"/>
      <c r="AN258" s="40"/>
      <c r="AO258" s="40"/>
      <c r="AP258" s="40"/>
      <c r="AQ258" s="40"/>
      <c r="AR258" s="40"/>
      <c r="AS258" s="40"/>
      <c r="AU258" s="40"/>
      <c r="AV258" s="40"/>
      <c r="AW258" s="40"/>
      <c r="AX258" s="40"/>
      <c r="AY258" s="40"/>
      <c r="AZ258" s="40"/>
      <c r="BA258" s="40"/>
      <c r="BB258" s="40"/>
      <c r="BC258" s="40"/>
      <c r="BD258" s="40"/>
      <c r="BE258" s="40"/>
      <c r="BF258" s="40"/>
      <c r="BG258" s="40"/>
      <c r="BH258" s="40"/>
      <c r="BI258" s="40"/>
      <c r="BJ258" s="40"/>
      <c r="BK258" s="40"/>
      <c r="BL258" s="40"/>
      <c r="BM258" s="23"/>
      <c r="BN258" s="23"/>
      <c r="BO258" s="23"/>
      <c r="BP258" s="23"/>
      <c r="BQ258" s="23"/>
      <c r="BR258" s="23"/>
      <c r="BS258" s="23"/>
    </row>
    <row r="259" spans="1:71" ht="29.25" customHeight="1"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40"/>
      <c r="AC259" s="40"/>
      <c r="AD259" s="40"/>
      <c r="AE259" s="40"/>
      <c r="AF259" s="40"/>
      <c r="AG259" s="40"/>
      <c r="AH259" s="40"/>
      <c r="AI259" s="40"/>
      <c r="AJ259" s="40"/>
      <c r="AK259" s="40"/>
      <c r="AL259" s="40"/>
      <c r="AM259" s="40"/>
      <c r="AN259" s="40"/>
      <c r="AO259" s="40"/>
      <c r="AP259" s="40"/>
      <c r="AQ259" s="40"/>
      <c r="AR259" s="40"/>
      <c r="AS259" s="40"/>
      <c r="AU259" s="40"/>
      <c r="AV259" s="40"/>
      <c r="AW259" s="40"/>
      <c r="AX259" s="40"/>
      <c r="AY259" s="40"/>
      <c r="AZ259" s="40"/>
      <c r="BA259" s="40"/>
      <c r="BB259" s="40"/>
      <c r="BC259" s="40"/>
      <c r="BD259" s="40"/>
      <c r="BE259" s="40"/>
      <c r="BF259" s="40"/>
      <c r="BG259" s="40"/>
      <c r="BH259" s="40"/>
      <c r="BI259" s="40"/>
      <c r="BJ259" s="40"/>
      <c r="BK259" s="40"/>
      <c r="BL259" s="40"/>
      <c r="BM259" s="23"/>
      <c r="BN259" s="23"/>
      <c r="BO259" s="23"/>
      <c r="BP259" s="23"/>
      <c r="BQ259" s="23"/>
      <c r="BR259" s="23"/>
      <c r="BS259" s="23"/>
    </row>
    <row r="260" spans="1:71" ht="29.25" customHeight="1"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40"/>
      <c r="AC260" s="40"/>
      <c r="AD260" s="40"/>
      <c r="AE260" s="40"/>
      <c r="AF260" s="40"/>
      <c r="AG260" s="40"/>
      <c r="AH260" s="40"/>
      <c r="AI260" s="40"/>
      <c r="AJ260" s="40"/>
      <c r="AK260" s="40"/>
      <c r="AL260" s="40"/>
      <c r="AM260" s="40"/>
      <c r="AN260" s="40"/>
      <c r="AO260" s="40"/>
      <c r="AP260" s="40"/>
      <c r="AQ260" s="40"/>
      <c r="AR260" s="40"/>
      <c r="AS260" s="40"/>
      <c r="AU260" s="40"/>
      <c r="AV260" s="40"/>
      <c r="AW260" s="40"/>
      <c r="AX260" s="40"/>
      <c r="AY260" s="40"/>
      <c r="AZ260" s="40"/>
      <c r="BA260" s="40"/>
      <c r="BB260" s="40"/>
      <c r="BC260" s="40"/>
      <c r="BD260" s="40"/>
      <c r="BE260" s="40"/>
      <c r="BF260" s="40"/>
      <c r="BG260" s="40"/>
      <c r="BH260" s="40"/>
      <c r="BI260" s="40"/>
      <c r="BJ260" s="40"/>
      <c r="BK260" s="40"/>
      <c r="BL260" s="40"/>
      <c r="BM260" s="23"/>
      <c r="BN260" s="23"/>
      <c r="BO260" s="23"/>
      <c r="BP260" s="23"/>
      <c r="BQ260" s="23"/>
      <c r="BR260" s="23"/>
      <c r="BS260" s="23"/>
    </row>
    <row r="261" spans="1:71" ht="29.25" customHeight="1"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40"/>
      <c r="AC261" s="40"/>
      <c r="AD261" s="40"/>
      <c r="AE261" s="40"/>
      <c r="AF261" s="40"/>
      <c r="AG261" s="40"/>
      <c r="AH261" s="40"/>
      <c r="AI261" s="40"/>
      <c r="AJ261" s="40"/>
      <c r="AK261" s="40"/>
      <c r="AL261" s="40"/>
      <c r="AM261" s="40"/>
      <c r="AN261" s="40"/>
      <c r="AO261" s="40"/>
      <c r="AP261" s="40"/>
      <c r="AQ261" s="40"/>
      <c r="AR261" s="40"/>
      <c r="AS261" s="40"/>
      <c r="AU261" s="40"/>
      <c r="AV261" s="40"/>
      <c r="AW261" s="40"/>
      <c r="AX261" s="40"/>
      <c r="AY261" s="40"/>
      <c r="AZ261" s="40"/>
      <c r="BA261" s="40"/>
      <c r="BB261" s="40"/>
      <c r="BC261" s="40"/>
      <c r="BD261" s="40"/>
      <c r="BE261" s="40"/>
      <c r="BF261" s="40"/>
      <c r="BG261" s="40"/>
      <c r="BH261" s="40"/>
      <c r="BI261" s="40"/>
      <c r="BJ261" s="40"/>
      <c r="BK261" s="40"/>
      <c r="BL261" s="40"/>
      <c r="BM261" s="23"/>
      <c r="BN261" s="23"/>
      <c r="BO261" s="23"/>
      <c r="BP261" s="23"/>
      <c r="BQ261" s="23"/>
      <c r="BR261" s="23"/>
      <c r="BS261" s="23"/>
    </row>
    <row r="262" spans="1:71" ht="29.25" customHeight="1"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40"/>
      <c r="AC262" s="40"/>
      <c r="AD262" s="40"/>
      <c r="AE262" s="40"/>
      <c r="AF262" s="40"/>
      <c r="AG262" s="40"/>
      <c r="AH262" s="40"/>
      <c r="AI262" s="40"/>
      <c r="AJ262" s="40"/>
      <c r="AK262" s="40"/>
      <c r="AL262" s="40"/>
      <c r="AM262" s="40"/>
      <c r="AN262" s="40"/>
      <c r="AO262" s="40"/>
      <c r="AP262" s="40"/>
      <c r="AQ262" s="40"/>
      <c r="AR262" s="40"/>
      <c r="AS262" s="40"/>
      <c r="AU262" s="40"/>
      <c r="AV262" s="40"/>
      <c r="AW262" s="40"/>
      <c r="AX262" s="40"/>
      <c r="AY262" s="40"/>
      <c r="AZ262" s="40"/>
      <c r="BA262" s="40"/>
      <c r="BB262" s="40"/>
      <c r="BC262" s="40"/>
      <c r="BD262" s="40"/>
      <c r="BE262" s="40"/>
      <c r="BF262" s="40"/>
      <c r="BG262" s="40"/>
      <c r="BH262" s="40"/>
      <c r="BI262" s="40"/>
      <c r="BJ262" s="40"/>
      <c r="BK262" s="40"/>
      <c r="BL262" s="40"/>
      <c r="BM262" s="23"/>
      <c r="BN262" s="23"/>
      <c r="BO262" s="23"/>
      <c r="BP262" s="23"/>
      <c r="BQ262" s="23"/>
      <c r="BR262" s="23"/>
      <c r="BS262" s="23"/>
    </row>
    <row r="263" spans="1:71" ht="29.25" customHeight="1"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40"/>
      <c r="AC263" s="40"/>
      <c r="AD263" s="40"/>
      <c r="AE263" s="40"/>
      <c r="AF263" s="40"/>
      <c r="AG263" s="40"/>
      <c r="AH263" s="40"/>
      <c r="AI263" s="40"/>
      <c r="AJ263" s="40"/>
      <c r="AK263" s="40"/>
      <c r="AL263" s="40"/>
      <c r="AM263" s="40"/>
      <c r="AN263" s="40"/>
      <c r="AO263" s="40"/>
      <c r="AP263" s="40"/>
      <c r="AQ263" s="40"/>
      <c r="AR263" s="40"/>
      <c r="AS263" s="40"/>
      <c r="AU263" s="40"/>
      <c r="AV263" s="40"/>
      <c r="AW263" s="40"/>
      <c r="AX263" s="40"/>
      <c r="AY263" s="40"/>
      <c r="AZ263" s="40"/>
      <c r="BA263" s="40"/>
      <c r="BB263" s="40"/>
      <c r="BC263" s="40"/>
      <c r="BD263" s="40"/>
      <c r="BE263" s="40"/>
      <c r="BF263" s="40"/>
      <c r="BG263" s="40"/>
      <c r="BH263" s="40"/>
      <c r="BI263" s="40"/>
      <c r="BJ263" s="40"/>
      <c r="BK263" s="40"/>
      <c r="BL263" s="40"/>
      <c r="BM263" s="23"/>
      <c r="BN263" s="23"/>
      <c r="BO263" s="23"/>
      <c r="BP263" s="23"/>
      <c r="BQ263" s="23"/>
      <c r="BR263" s="23"/>
      <c r="BS263" s="23"/>
    </row>
    <row r="264" spans="1:71" ht="29.25" customHeight="1"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40"/>
      <c r="AC264" s="40"/>
      <c r="AD264" s="40"/>
      <c r="AE264" s="40"/>
      <c r="AF264" s="40"/>
      <c r="AG264" s="40"/>
      <c r="AH264" s="40"/>
      <c r="AI264" s="40"/>
      <c r="AJ264" s="40"/>
      <c r="AK264" s="40"/>
      <c r="AL264" s="40"/>
      <c r="AM264" s="40"/>
      <c r="AN264" s="40"/>
      <c r="AO264" s="40"/>
      <c r="AP264" s="40"/>
      <c r="AQ264" s="40"/>
      <c r="AR264" s="40"/>
      <c r="AS264" s="40"/>
      <c r="AU264" s="40"/>
      <c r="AV264" s="40"/>
      <c r="AW264" s="40"/>
      <c r="AX264" s="40"/>
      <c r="AY264" s="40"/>
      <c r="AZ264" s="40"/>
      <c r="BA264" s="40"/>
      <c r="BB264" s="40"/>
      <c r="BC264" s="40"/>
      <c r="BD264" s="40"/>
      <c r="BE264" s="40"/>
      <c r="BF264" s="40"/>
      <c r="BG264" s="40"/>
      <c r="BH264" s="40"/>
      <c r="BI264" s="40"/>
      <c r="BJ264" s="40"/>
      <c r="BK264" s="40"/>
      <c r="BL264" s="40"/>
      <c r="BM264" s="23"/>
      <c r="BN264" s="23"/>
      <c r="BO264" s="23"/>
      <c r="BP264" s="23"/>
      <c r="BQ264" s="23"/>
      <c r="BR264" s="23"/>
      <c r="BS264" s="23"/>
    </row>
    <row r="265" spans="1:71" ht="29.25" customHeight="1"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40"/>
      <c r="AC265" s="40"/>
      <c r="AD265" s="40"/>
      <c r="AE265" s="40"/>
      <c r="AF265" s="40"/>
      <c r="AG265" s="40"/>
      <c r="AH265" s="40"/>
      <c r="AI265" s="40"/>
      <c r="AJ265" s="40"/>
      <c r="AK265" s="40"/>
      <c r="AL265" s="40"/>
      <c r="AM265" s="40"/>
      <c r="AN265" s="40"/>
      <c r="AO265" s="40"/>
      <c r="AP265" s="40"/>
      <c r="AQ265" s="40"/>
      <c r="AR265" s="40"/>
      <c r="AS265" s="40"/>
      <c r="AU265" s="40"/>
      <c r="AV265" s="40"/>
      <c r="AW265" s="40"/>
      <c r="AX265" s="40"/>
      <c r="AY265" s="40"/>
      <c r="AZ265" s="40"/>
      <c r="BA265" s="40"/>
      <c r="BB265" s="40"/>
      <c r="BC265" s="40"/>
      <c r="BD265" s="40"/>
      <c r="BE265" s="40"/>
      <c r="BF265" s="40"/>
      <c r="BG265" s="40"/>
      <c r="BH265" s="40"/>
      <c r="BI265" s="40"/>
      <c r="BJ265" s="40"/>
      <c r="BK265" s="40"/>
      <c r="BL265" s="40"/>
      <c r="BM265" s="23"/>
      <c r="BN265" s="23"/>
      <c r="BO265" s="23"/>
      <c r="BP265" s="23"/>
      <c r="BQ265" s="23"/>
      <c r="BR265" s="23"/>
      <c r="BS265" s="23"/>
    </row>
    <row r="266" spans="1:71" ht="29.25" customHeight="1"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40"/>
      <c r="AC266" s="40"/>
      <c r="AD266" s="40"/>
      <c r="AE266" s="40"/>
      <c r="AF266" s="40"/>
      <c r="AG266" s="40"/>
      <c r="AH266" s="40"/>
      <c r="AI266" s="40"/>
      <c r="AJ266" s="40"/>
      <c r="AK266" s="40"/>
      <c r="AL266" s="40"/>
      <c r="AM266" s="40"/>
      <c r="AN266" s="40"/>
      <c r="AO266" s="40"/>
      <c r="AP266" s="40"/>
      <c r="AQ266" s="40"/>
      <c r="AR266" s="40"/>
      <c r="AS266" s="40"/>
      <c r="AU266" s="40"/>
      <c r="AV266" s="40"/>
      <c r="AW266" s="40"/>
      <c r="AX266" s="40"/>
      <c r="AY266" s="40"/>
      <c r="AZ266" s="40"/>
      <c r="BA266" s="40"/>
      <c r="BB266" s="40"/>
      <c r="BC266" s="40"/>
      <c r="BD266" s="40"/>
      <c r="BE266" s="40"/>
      <c r="BF266" s="40"/>
      <c r="BG266" s="40"/>
      <c r="BH266" s="40"/>
      <c r="BI266" s="40"/>
      <c r="BJ266" s="40"/>
      <c r="BK266" s="40"/>
      <c r="BL266" s="40"/>
      <c r="BM266" s="23"/>
      <c r="BN266" s="23"/>
      <c r="BO266" s="23"/>
      <c r="BP266" s="23"/>
      <c r="BQ266" s="23"/>
      <c r="BR266" s="23"/>
      <c r="BS266" s="23"/>
    </row>
    <row r="267" spans="1:71" ht="29.25" customHeight="1"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40"/>
      <c r="AC267" s="40"/>
      <c r="AD267" s="40"/>
      <c r="AE267" s="40"/>
      <c r="AF267" s="40"/>
      <c r="AG267" s="40"/>
      <c r="AH267" s="40"/>
      <c r="AI267" s="40"/>
      <c r="AJ267" s="40"/>
      <c r="AK267" s="40"/>
      <c r="AL267" s="40"/>
      <c r="AM267" s="40"/>
      <c r="AN267" s="40"/>
      <c r="AO267" s="40"/>
      <c r="AP267" s="40"/>
      <c r="AQ267" s="40"/>
      <c r="AR267" s="40"/>
      <c r="AS267" s="40"/>
      <c r="AU267" s="40"/>
      <c r="AV267" s="40"/>
      <c r="AW267" s="40"/>
      <c r="AX267" s="40"/>
      <c r="AY267" s="40"/>
      <c r="AZ267" s="40"/>
      <c r="BA267" s="40"/>
      <c r="BB267" s="40"/>
      <c r="BC267" s="40"/>
      <c r="BD267" s="40"/>
      <c r="BE267" s="40"/>
      <c r="BF267" s="40"/>
      <c r="BG267" s="40"/>
      <c r="BH267" s="40"/>
      <c r="BI267" s="40"/>
      <c r="BJ267" s="40"/>
      <c r="BK267" s="40"/>
      <c r="BL267" s="40"/>
      <c r="BM267" s="23"/>
      <c r="BN267" s="23"/>
      <c r="BO267" s="23"/>
      <c r="BP267" s="23"/>
      <c r="BQ267" s="23"/>
      <c r="BR267" s="23"/>
      <c r="BS267" s="23"/>
    </row>
    <row r="268" spans="1:71" ht="29.25" customHeight="1"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40"/>
      <c r="AC268" s="40"/>
      <c r="AD268" s="40"/>
      <c r="AE268" s="40"/>
      <c r="AF268" s="40"/>
      <c r="AG268" s="40"/>
      <c r="AH268" s="40"/>
      <c r="AI268" s="40"/>
      <c r="AJ268" s="40"/>
      <c r="AK268" s="40"/>
      <c r="AL268" s="40"/>
      <c r="AM268" s="40"/>
      <c r="AN268" s="40"/>
      <c r="AO268" s="40"/>
      <c r="AP268" s="40"/>
      <c r="AQ268" s="40"/>
      <c r="AR268" s="40"/>
      <c r="AS268" s="40"/>
      <c r="AU268" s="40"/>
      <c r="AV268" s="40"/>
      <c r="AW268" s="40"/>
      <c r="AX268" s="40"/>
      <c r="AY268" s="40"/>
      <c r="AZ268" s="40"/>
      <c r="BA268" s="40"/>
      <c r="BB268" s="40"/>
      <c r="BC268" s="40"/>
      <c r="BD268" s="40"/>
      <c r="BE268" s="40"/>
      <c r="BF268" s="40"/>
      <c r="BG268" s="40"/>
      <c r="BH268" s="40"/>
      <c r="BI268" s="40"/>
      <c r="BJ268" s="40"/>
      <c r="BK268" s="40"/>
      <c r="BL268" s="40"/>
      <c r="BM268" s="23"/>
      <c r="BN268" s="23"/>
      <c r="BO268" s="23"/>
      <c r="BP268" s="23"/>
      <c r="BQ268" s="23"/>
      <c r="BR268" s="23"/>
      <c r="BS268" s="23"/>
    </row>
    <row r="269" spans="1:71" ht="29.25" customHeight="1"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40"/>
      <c r="AC269" s="40"/>
      <c r="AD269" s="40"/>
      <c r="AE269" s="40"/>
      <c r="AF269" s="40"/>
      <c r="AG269" s="40"/>
      <c r="AH269" s="40"/>
      <c r="AI269" s="40"/>
      <c r="AJ269" s="40"/>
      <c r="AK269" s="40"/>
      <c r="AL269" s="40"/>
      <c r="AM269" s="40"/>
      <c r="AN269" s="40"/>
      <c r="AO269" s="40"/>
      <c r="AP269" s="40"/>
      <c r="AQ269" s="40"/>
      <c r="AR269" s="40"/>
      <c r="AS269" s="40"/>
      <c r="AU269" s="40"/>
      <c r="AV269" s="40"/>
      <c r="AW269" s="40"/>
      <c r="AX269" s="40"/>
      <c r="AY269" s="40"/>
      <c r="AZ269" s="40"/>
      <c r="BA269" s="40"/>
      <c r="BB269" s="40"/>
      <c r="BC269" s="40"/>
      <c r="BD269" s="40"/>
      <c r="BE269" s="40"/>
      <c r="BF269" s="40"/>
      <c r="BG269" s="40"/>
      <c r="BH269" s="40"/>
      <c r="BI269" s="40"/>
      <c r="BJ269" s="40"/>
      <c r="BK269" s="40"/>
      <c r="BL269" s="40"/>
      <c r="BM269" s="23"/>
      <c r="BN269" s="23"/>
      <c r="BO269" s="23"/>
      <c r="BP269" s="23"/>
      <c r="BQ269" s="23"/>
      <c r="BR269" s="23"/>
      <c r="BS269" s="23"/>
    </row>
    <row r="270" spans="1:71" ht="29.25" customHeight="1"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40"/>
      <c r="AC270" s="40"/>
      <c r="AD270" s="40"/>
      <c r="AE270" s="40"/>
      <c r="AF270" s="40"/>
      <c r="AG270" s="40"/>
      <c r="AH270" s="40"/>
      <c r="AI270" s="40"/>
      <c r="AJ270" s="40"/>
      <c r="AK270" s="40"/>
      <c r="AL270" s="40"/>
      <c r="AM270" s="40"/>
      <c r="AN270" s="40"/>
      <c r="AO270" s="40"/>
      <c r="AP270" s="40"/>
      <c r="AQ270" s="40"/>
      <c r="AR270" s="40"/>
      <c r="AS270" s="40"/>
      <c r="AU270" s="40"/>
      <c r="AV270" s="40"/>
      <c r="AW270" s="40"/>
      <c r="AX270" s="40"/>
      <c r="AY270" s="40"/>
      <c r="AZ270" s="40"/>
      <c r="BA270" s="40"/>
      <c r="BB270" s="40"/>
      <c r="BC270" s="40"/>
      <c r="BD270" s="40"/>
      <c r="BE270" s="40"/>
      <c r="BF270" s="40"/>
      <c r="BG270" s="40"/>
      <c r="BH270" s="40"/>
      <c r="BI270" s="40"/>
      <c r="BJ270" s="40"/>
      <c r="BK270" s="40"/>
      <c r="BL270" s="40"/>
      <c r="BM270" s="23"/>
      <c r="BN270" s="23"/>
      <c r="BO270" s="23"/>
      <c r="BP270" s="23"/>
      <c r="BQ270" s="23"/>
      <c r="BR270" s="23"/>
      <c r="BS270" s="23"/>
    </row>
    <row r="271" spans="1:71" ht="29.25" customHeight="1"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40"/>
      <c r="AC271" s="40"/>
      <c r="AD271" s="40"/>
      <c r="AE271" s="40"/>
      <c r="AF271" s="40"/>
      <c r="AG271" s="40"/>
      <c r="AH271" s="40"/>
      <c r="AI271" s="40"/>
      <c r="AJ271" s="40"/>
      <c r="AK271" s="40"/>
      <c r="AL271" s="40"/>
      <c r="AM271" s="40"/>
      <c r="AN271" s="40"/>
      <c r="AO271" s="40"/>
      <c r="AP271" s="40"/>
      <c r="AQ271" s="40"/>
      <c r="AR271" s="40"/>
      <c r="AS271" s="40"/>
      <c r="AU271" s="40"/>
      <c r="AV271" s="40"/>
      <c r="AW271" s="40"/>
      <c r="AX271" s="40"/>
      <c r="AY271" s="40"/>
      <c r="AZ271" s="40"/>
      <c r="BA271" s="40"/>
      <c r="BB271" s="40"/>
      <c r="BC271" s="40"/>
      <c r="BD271" s="40"/>
      <c r="BE271" s="40"/>
      <c r="BF271" s="40"/>
      <c r="BG271" s="40"/>
      <c r="BH271" s="40"/>
      <c r="BI271" s="40"/>
      <c r="BJ271" s="40"/>
      <c r="BK271" s="40"/>
      <c r="BL271" s="40"/>
      <c r="BM271" s="23"/>
      <c r="BN271" s="23"/>
      <c r="BO271" s="23"/>
      <c r="BP271" s="23"/>
      <c r="BQ271" s="23"/>
      <c r="BR271" s="23"/>
      <c r="BS271" s="23"/>
    </row>
    <row r="272" spans="1:71" ht="29.25" customHeight="1"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40"/>
      <c r="AC272" s="40"/>
      <c r="AD272" s="40"/>
      <c r="AE272" s="40"/>
      <c r="AF272" s="40"/>
      <c r="AG272" s="40"/>
      <c r="AH272" s="40"/>
      <c r="AI272" s="40"/>
      <c r="AJ272" s="40"/>
      <c r="AK272" s="40"/>
      <c r="AL272" s="40"/>
      <c r="AM272" s="40"/>
      <c r="AN272" s="40"/>
      <c r="AO272" s="40"/>
      <c r="AP272" s="40"/>
      <c r="AQ272" s="40"/>
      <c r="AR272" s="40"/>
      <c r="AS272" s="40"/>
      <c r="AU272" s="40"/>
      <c r="AV272" s="40"/>
      <c r="AW272" s="40"/>
      <c r="AX272" s="40"/>
      <c r="AY272" s="40"/>
      <c r="AZ272" s="40"/>
      <c r="BA272" s="40"/>
      <c r="BB272" s="40"/>
      <c r="BC272" s="40"/>
      <c r="BD272" s="40"/>
      <c r="BE272" s="40"/>
      <c r="BF272" s="40"/>
      <c r="BG272" s="40"/>
      <c r="BH272" s="40"/>
      <c r="BI272" s="40"/>
      <c r="BJ272" s="40"/>
      <c r="BK272" s="40"/>
      <c r="BL272" s="40"/>
      <c r="BM272" s="23"/>
      <c r="BN272" s="23"/>
      <c r="BO272" s="23"/>
      <c r="BP272" s="23"/>
      <c r="BQ272" s="23"/>
      <c r="BR272" s="23"/>
      <c r="BS272" s="23"/>
    </row>
    <row r="273" spans="1:71" ht="29.25" customHeight="1"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40"/>
      <c r="AC273" s="40"/>
      <c r="AD273" s="40"/>
      <c r="AE273" s="40"/>
      <c r="AF273" s="40"/>
      <c r="AG273" s="40"/>
      <c r="AH273" s="40"/>
      <c r="AI273" s="40"/>
      <c r="AJ273" s="40"/>
      <c r="AK273" s="40"/>
      <c r="AL273" s="40"/>
      <c r="AM273" s="40"/>
      <c r="AN273" s="40"/>
      <c r="AO273" s="40"/>
      <c r="AP273" s="40"/>
      <c r="AQ273" s="40"/>
      <c r="AR273" s="40"/>
      <c r="AS273" s="40"/>
      <c r="AU273" s="40"/>
      <c r="AV273" s="40"/>
      <c r="AW273" s="40"/>
      <c r="AX273" s="40"/>
      <c r="AY273" s="40"/>
      <c r="AZ273" s="40"/>
      <c r="BA273" s="40"/>
      <c r="BB273" s="40"/>
      <c r="BC273" s="40"/>
      <c r="BD273" s="40"/>
      <c r="BE273" s="40"/>
      <c r="BF273" s="40"/>
      <c r="BG273" s="40"/>
      <c r="BH273" s="40"/>
      <c r="BI273" s="40"/>
      <c r="BJ273" s="40"/>
      <c r="BK273" s="40"/>
      <c r="BL273" s="40"/>
      <c r="BM273" s="23"/>
      <c r="BN273" s="23"/>
      <c r="BO273" s="23"/>
      <c r="BP273" s="23"/>
      <c r="BQ273" s="23"/>
      <c r="BR273" s="23"/>
      <c r="BS273" s="23"/>
    </row>
    <row r="274" spans="1:71" ht="29.25" customHeight="1"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40"/>
      <c r="AC274" s="40"/>
      <c r="AD274" s="40"/>
      <c r="AE274" s="40"/>
      <c r="AF274" s="40"/>
      <c r="AG274" s="40"/>
      <c r="AH274" s="40"/>
      <c r="AI274" s="40"/>
      <c r="AJ274" s="40"/>
      <c r="AK274" s="40"/>
      <c r="AL274" s="40"/>
      <c r="AM274" s="40"/>
      <c r="AN274" s="40"/>
      <c r="AO274" s="40"/>
      <c r="AP274" s="40"/>
      <c r="AQ274" s="40"/>
      <c r="AR274" s="40"/>
      <c r="AS274" s="40"/>
      <c r="AU274" s="40"/>
      <c r="AV274" s="40"/>
      <c r="AW274" s="40"/>
      <c r="AX274" s="40"/>
      <c r="AY274" s="40"/>
      <c r="AZ274" s="40"/>
      <c r="BA274" s="40"/>
      <c r="BB274" s="40"/>
      <c r="BC274" s="40"/>
      <c r="BD274" s="40"/>
      <c r="BE274" s="40"/>
      <c r="BF274" s="40"/>
      <c r="BG274" s="40"/>
      <c r="BH274" s="40"/>
      <c r="BI274" s="40"/>
      <c r="BJ274" s="40"/>
      <c r="BK274" s="40"/>
      <c r="BL274" s="40"/>
      <c r="BM274" s="23"/>
      <c r="BN274" s="23"/>
      <c r="BO274" s="23"/>
      <c r="BP274" s="23"/>
      <c r="BQ274" s="23"/>
      <c r="BR274" s="23"/>
      <c r="BS274" s="23"/>
    </row>
    <row r="275" spans="1:71" ht="29.25" customHeight="1"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40"/>
      <c r="AC275" s="40"/>
      <c r="AD275" s="40"/>
      <c r="AE275" s="40"/>
      <c r="AF275" s="40"/>
      <c r="AG275" s="40"/>
      <c r="AH275" s="40"/>
      <c r="AI275" s="40"/>
      <c r="AJ275" s="40"/>
      <c r="AK275" s="40"/>
      <c r="AL275" s="40"/>
      <c r="AM275" s="40"/>
      <c r="AN275" s="40"/>
      <c r="AO275" s="40"/>
      <c r="AP275" s="40"/>
      <c r="AQ275" s="40"/>
      <c r="AR275" s="40"/>
      <c r="AS275" s="40"/>
      <c r="AU275" s="40"/>
      <c r="AV275" s="40"/>
      <c r="AW275" s="40"/>
      <c r="AX275" s="40"/>
      <c r="AY275" s="40"/>
      <c r="AZ275" s="40"/>
      <c r="BA275" s="40"/>
      <c r="BB275" s="40"/>
      <c r="BC275" s="40"/>
      <c r="BD275" s="40"/>
      <c r="BE275" s="40"/>
      <c r="BF275" s="40"/>
      <c r="BG275" s="40"/>
      <c r="BH275" s="40"/>
      <c r="BI275" s="40"/>
      <c r="BJ275" s="40"/>
      <c r="BK275" s="40"/>
      <c r="BL275" s="40"/>
      <c r="BM275" s="23"/>
      <c r="BN275" s="23"/>
      <c r="BO275" s="23"/>
      <c r="BP275" s="23"/>
      <c r="BQ275" s="23"/>
      <c r="BR275" s="23"/>
      <c r="BS275" s="23"/>
    </row>
    <row r="276" spans="1:71" ht="29.25" customHeight="1"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40"/>
      <c r="AC276" s="40"/>
      <c r="AD276" s="40"/>
      <c r="AE276" s="40"/>
      <c r="AF276" s="40"/>
      <c r="AG276" s="40"/>
      <c r="AH276" s="40"/>
      <c r="AI276" s="40"/>
      <c r="AJ276" s="40"/>
      <c r="AK276" s="40"/>
      <c r="AL276" s="40"/>
      <c r="AM276" s="40"/>
      <c r="AN276" s="40"/>
      <c r="AO276" s="40"/>
      <c r="AP276" s="40"/>
      <c r="AQ276" s="40"/>
      <c r="AR276" s="40"/>
      <c r="AS276" s="40"/>
      <c r="AU276" s="40"/>
      <c r="AV276" s="40"/>
      <c r="AW276" s="40"/>
      <c r="AX276" s="40"/>
      <c r="AY276" s="40"/>
      <c r="AZ276" s="40"/>
      <c r="BA276" s="40"/>
      <c r="BB276" s="40"/>
      <c r="BC276" s="40"/>
      <c r="BD276" s="40"/>
      <c r="BE276" s="40"/>
      <c r="BF276" s="40"/>
      <c r="BG276" s="40"/>
      <c r="BH276" s="40"/>
      <c r="BI276" s="40"/>
      <c r="BJ276" s="40"/>
      <c r="BK276" s="40"/>
      <c r="BL276" s="40"/>
      <c r="BM276" s="23"/>
      <c r="BN276" s="23"/>
      <c r="BO276" s="23"/>
      <c r="BP276" s="23"/>
      <c r="BQ276" s="23"/>
      <c r="BR276" s="23"/>
      <c r="BS276" s="23"/>
    </row>
    <row r="277" spans="1:71" ht="29.25" customHeight="1"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40"/>
      <c r="AC277" s="40"/>
      <c r="AD277" s="40"/>
      <c r="AE277" s="40"/>
      <c r="AF277" s="40"/>
      <c r="AG277" s="40"/>
      <c r="AH277" s="40"/>
      <c r="AI277" s="40"/>
      <c r="AJ277" s="40"/>
      <c r="AK277" s="40"/>
      <c r="AL277" s="40"/>
      <c r="AM277" s="40"/>
      <c r="AN277" s="40"/>
      <c r="AO277" s="40"/>
      <c r="AP277" s="40"/>
      <c r="AQ277" s="40"/>
      <c r="AR277" s="40"/>
      <c r="AS277" s="40"/>
      <c r="AU277" s="40"/>
      <c r="AV277" s="40"/>
      <c r="AW277" s="40"/>
      <c r="AX277" s="40"/>
      <c r="AY277" s="40"/>
      <c r="AZ277" s="40"/>
      <c r="BA277" s="40"/>
      <c r="BB277" s="40"/>
      <c r="BC277" s="40"/>
      <c r="BD277" s="40"/>
      <c r="BE277" s="40"/>
      <c r="BF277" s="40"/>
      <c r="BG277" s="40"/>
      <c r="BH277" s="40"/>
      <c r="BI277" s="40"/>
      <c r="BJ277" s="40"/>
      <c r="BK277" s="40"/>
      <c r="BL277" s="40"/>
      <c r="BM277" s="23"/>
      <c r="BN277" s="23"/>
      <c r="BO277" s="23"/>
      <c r="BP277" s="23"/>
      <c r="BQ277" s="23"/>
      <c r="BR277" s="23"/>
      <c r="BS277" s="23"/>
    </row>
    <row r="278" spans="1:71" ht="29.25" customHeight="1"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40"/>
      <c r="AC278" s="40"/>
      <c r="AD278" s="40"/>
      <c r="AE278" s="40"/>
      <c r="AF278" s="40"/>
      <c r="AG278" s="40"/>
      <c r="AH278" s="40"/>
      <c r="AI278" s="40"/>
      <c r="AJ278" s="40"/>
      <c r="AK278" s="40"/>
      <c r="AL278" s="40"/>
      <c r="AM278" s="40"/>
      <c r="AN278" s="40"/>
      <c r="AO278" s="40"/>
      <c r="AP278" s="40"/>
      <c r="AQ278" s="40"/>
      <c r="AR278" s="40"/>
      <c r="AS278" s="40"/>
      <c r="AU278" s="40"/>
      <c r="AV278" s="40"/>
      <c r="AW278" s="40"/>
      <c r="AX278" s="40"/>
      <c r="AY278" s="40"/>
      <c r="AZ278" s="40"/>
      <c r="BA278" s="40"/>
      <c r="BB278" s="40"/>
      <c r="BC278" s="40"/>
      <c r="BD278" s="40"/>
      <c r="BE278" s="40"/>
      <c r="BF278" s="40"/>
      <c r="BG278" s="40"/>
      <c r="BH278" s="40"/>
      <c r="BI278" s="40"/>
      <c r="BJ278" s="40"/>
      <c r="BK278" s="40"/>
      <c r="BL278" s="40"/>
      <c r="BM278" s="23"/>
      <c r="BN278" s="23"/>
      <c r="BO278" s="23"/>
      <c r="BP278" s="23"/>
      <c r="BQ278" s="23"/>
      <c r="BR278" s="23"/>
      <c r="BS278" s="23"/>
    </row>
    <row r="279" spans="1:71" ht="29.25" customHeight="1"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40"/>
      <c r="AC279" s="40"/>
      <c r="AD279" s="40"/>
      <c r="AE279" s="40"/>
      <c r="AF279" s="40"/>
      <c r="AG279" s="40"/>
      <c r="AH279" s="40"/>
      <c r="AI279" s="40"/>
      <c r="AJ279" s="40"/>
      <c r="AK279" s="40"/>
      <c r="AL279" s="40"/>
      <c r="AM279" s="40"/>
      <c r="AN279" s="40"/>
      <c r="AO279" s="40"/>
      <c r="AP279" s="40"/>
      <c r="AQ279" s="40"/>
      <c r="AR279" s="40"/>
      <c r="AS279" s="40"/>
      <c r="AU279" s="40"/>
      <c r="AV279" s="40"/>
      <c r="AW279" s="40"/>
      <c r="AX279" s="40"/>
      <c r="AY279" s="40"/>
      <c r="AZ279" s="40"/>
      <c r="BA279" s="40"/>
      <c r="BB279" s="40"/>
      <c r="BC279" s="40"/>
      <c r="BD279" s="40"/>
      <c r="BE279" s="40"/>
      <c r="BF279" s="40"/>
      <c r="BG279" s="40"/>
      <c r="BH279" s="40"/>
      <c r="BI279" s="40"/>
      <c r="BJ279" s="40"/>
      <c r="BK279" s="40"/>
      <c r="BL279" s="40"/>
      <c r="BM279" s="23"/>
      <c r="BN279" s="23"/>
      <c r="BO279" s="23"/>
      <c r="BP279" s="23"/>
      <c r="BQ279" s="23"/>
      <c r="BR279" s="23"/>
      <c r="BS279" s="23"/>
    </row>
    <row r="280" spans="1:71" ht="29.25" customHeight="1"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40"/>
      <c r="AC280" s="40"/>
      <c r="AD280" s="40"/>
      <c r="AE280" s="40"/>
      <c r="AF280" s="40"/>
      <c r="AG280" s="40"/>
      <c r="AH280" s="40"/>
      <c r="AI280" s="40"/>
      <c r="AJ280" s="40"/>
      <c r="AK280" s="40"/>
      <c r="AL280" s="40"/>
      <c r="AM280" s="40"/>
      <c r="AN280" s="40"/>
      <c r="AO280" s="40"/>
      <c r="AP280" s="40"/>
      <c r="AQ280" s="40"/>
      <c r="AR280" s="40"/>
      <c r="AS280" s="40"/>
      <c r="AU280" s="40"/>
      <c r="AV280" s="40"/>
      <c r="AW280" s="40"/>
      <c r="AX280" s="40"/>
      <c r="AY280" s="40"/>
      <c r="AZ280" s="40"/>
      <c r="BA280" s="40"/>
      <c r="BB280" s="40"/>
      <c r="BC280" s="40"/>
      <c r="BD280" s="40"/>
      <c r="BE280" s="40"/>
      <c r="BF280" s="40"/>
      <c r="BG280" s="40"/>
      <c r="BH280" s="40"/>
      <c r="BI280" s="40"/>
      <c r="BJ280" s="40"/>
      <c r="BK280" s="40"/>
      <c r="BL280" s="40"/>
      <c r="BM280" s="23"/>
      <c r="BN280" s="23"/>
      <c r="BO280" s="23"/>
      <c r="BP280" s="23"/>
      <c r="BQ280" s="23"/>
      <c r="BR280" s="23"/>
      <c r="BS280" s="23"/>
    </row>
    <row r="281" spans="1:71" ht="29.25" customHeight="1"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40"/>
      <c r="AC281" s="40"/>
      <c r="AD281" s="40"/>
      <c r="AE281" s="40"/>
      <c r="AF281" s="40"/>
      <c r="AG281" s="40"/>
      <c r="AH281" s="40"/>
      <c r="AI281" s="40"/>
      <c r="AJ281" s="40"/>
      <c r="AK281" s="40"/>
      <c r="AL281" s="40"/>
      <c r="AM281" s="40"/>
      <c r="AN281" s="40"/>
      <c r="AO281" s="40"/>
      <c r="AP281" s="40"/>
      <c r="AQ281" s="40"/>
      <c r="AR281" s="40"/>
      <c r="AS281" s="40"/>
      <c r="AU281" s="40"/>
      <c r="AV281" s="40"/>
      <c r="AW281" s="40"/>
      <c r="AX281" s="40"/>
      <c r="AY281" s="40"/>
      <c r="AZ281" s="40"/>
      <c r="BA281" s="40"/>
      <c r="BB281" s="40"/>
      <c r="BC281" s="40"/>
      <c r="BD281" s="40"/>
      <c r="BE281" s="40"/>
      <c r="BF281" s="40"/>
      <c r="BG281" s="40"/>
      <c r="BH281" s="40"/>
      <c r="BI281" s="40"/>
      <c r="BJ281" s="40"/>
      <c r="BK281" s="40"/>
      <c r="BL281" s="40"/>
      <c r="BM281" s="23"/>
      <c r="BN281" s="23"/>
      <c r="BO281" s="23"/>
      <c r="BP281" s="23"/>
      <c r="BQ281" s="23"/>
      <c r="BR281" s="23"/>
      <c r="BS281" s="23"/>
    </row>
    <row r="282" spans="1:71" ht="29.25" customHeight="1"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40"/>
      <c r="AC282" s="40"/>
      <c r="AD282" s="40"/>
      <c r="AE282" s="40"/>
      <c r="AF282" s="40"/>
      <c r="AG282" s="40"/>
      <c r="AH282" s="40"/>
      <c r="AI282" s="40"/>
      <c r="AJ282" s="40"/>
      <c r="AK282" s="40"/>
      <c r="AL282" s="40"/>
      <c r="AM282" s="40"/>
      <c r="AN282" s="40"/>
      <c r="AO282" s="40"/>
      <c r="AP282" s="40"/>
      <c r="AQ282" s="40"/>
      <c r="AR282" s="40"/>
      <c r="AS282" s="40"/>
      <c r="AU282" s="40"/>
      <c r="AV282" s="40"/>
      <c r="AW282" s="40"/>
      <c r="AX282" s="40"/>
      <c r="AY282" s="40"/>
      <c r="AZ282" s="40"/>
      <c r="BA282" s="40"/>
      <c r="BB282" s="40"/>
      <c r="BC282" s="40"/>
      <c r="BD282" s="40"/>
      <c r="BE282" s="40"/>
      <c r="BF282" s="40"/>
      <c r="BG282" s="40"/>
      <c r="BH282" s="40"/>
      <c r="BI282" s="40"/>
      <c r="BJ282" s="40"/>
      <c r="BK282" s="40"/>
      <c r="BL282" s="40"/>
      <c r="BM282" s="23"/>
      <c r="BN282" s="23"/>
      <c r="BO282" s="23"/>
      <c r="BP282" s="23"/>
      <c r="BQ282" s="23"/>
      <c r="BR282" s="23"/>
      <c r="BS282" s="23"/>
    </row>
    <row r="283" spans="1:71" ht="29.25" customHeight="1"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40"/>
      <c r="AC283" s="40"/>
      <c r="AD283" s="40"/>
      <c r="AE283" s="40"/>
      <c r="AF283" s="40"/>
      <c r="AG283" s="40"/>
      <c r="AH283" s="40"/>
      <c r="AI283" s="40"/>
      <c r="AJ283" s="40"/>
      <c r="AK283" s="40"/>
      <c r="AL283" s="40"/>
      <c r="AM283" s="40"/>
      <c r="AN283" s="40"/>
      <c r="AO283" s="40"/>
      <c r="AP283" s="40"/>
      <c r="AQ283" s="40"/>
      <c r="AR283" s="40"/>
      <c r="AS283" s="40"/>
      <c r="AU283" s="40"/>
      <c r="AV283" s="40"/>
      <c r="AW283" s="40"/>
      <c r="AX283" s="40"/>
      <c r="AY283" s="40"/>
      <c r="AZ283" s="40"/>
      <c r="BA283" s="40"/>
      <c r="BB283" s="40"/>
      <c r="BC283" s="40"/>
      <c r="BD283" s="40"/>
      <c r="BE283" s="40"/>
      <c r="BF283" s="40"/>
      <c r="BG283" s="40"/>
      <c r="BH283" s="40"/>
      <c r="BI283" s="40"/>
      <c r="BJ283" s="40"/>
      <c r="BK283" s="40"/>
      <c r="BL283" s="40"/>
      <c r="BM283" s="23"/>
      <c r="BN283" s="23"/>
      <c r="BO283" s="23"/>
      <c r="BP283" s="23"/>
      <c r="BQ283" s="23"/>
      <c r="BR283" s="23"/>
      <c r="BS283" s="23"/>
    </row>
    <row r="284" spans="1:71" ht="29.25" customHeight="1"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40"/>
      <c r="AC284" s="40"/>
      <c r="AD284" s="40"/>
      <c r="AE284" s="40"/>
      <c r="AF284" s="40"/>
      <c r="AG284" s="40"/>
      <c r="AH284" s="40"/>
      <c r="AI284" s="40"/>
      <c r="AJ284" s="40"/>
      <c r="AK284" s="40"/>
      <c r="AL284" s="40"/>
      <c r="AM284" s="40"/>
      <c r="AN284" s="40"/>
      <c r="AO284" s="40"/>
      <c r="AP284" s="40"/>
      <c r="AQ284" s="40"/>
      <c r="AR284" s="40"/>
      <c r="AS284" s="40"/>
      <c r="AU284" s="40"/>
      <c r="AV284" s="40"/>
      <c r="AW284" s="40"/>
      <c r="AX284" s="40"/>
      <c r="AY284" s="40"/>
      <c r="AZ284" s="40"/>
      <c r="BA284" s="40"/>
      <c r="BB284" s="40"/>
      <c r="BC284" s="40"/>
      <c r="BD284" s="40"/>
      <c r="BE284" s="40"/>
      <c r="BF284" s="40"/>
      <c r="BG284" s="40"/>
      <c r="BH284" s="40"/>
      <c r="BI284" s="40"/>
      <c r="BJ284" s="40"/>
      <c r="BK284" s="40"/>
      <c r="BL284" s="40"/>
      <c r="BM284" s="23"/>
      <c r="BN284" s="23"/>
      <c r="BO284" s="23"/>
      <c r="BP284" s="23"/>
      <c r="BQ284" s="23"/>
      <c r="BR284" s="23"/>
      <c r="BS284" s="23"/>
    </row>
    <row r="285" spans="1:71" ht="29.25" customHeight="1"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40"/>
      <c r="AC285" s="40"/>
      <c r="AD285" s="40"/>
      <c r="AE285" s="40"/>
      <c r="AF285" s="40"/>
      <c r="AG285" s="40"/>
      <c r="AH285" s="40"/>
      <c r="AI285" s="40"/>
      <c r="AJ285" s="40"/>
      <c r="AK285" s="40"/>
      <c r="AL285" s="40"/>
      <c r="AM285" s="40"/>
      <c r="AN285" s="40"/>
      <c r="AO285" s="40"/>
      <c r="AP285" s="40"/>
      <c r="AQ285" s="40"/>
      <c r="AR285" s="40"/>
      <c r="AS285" s="40"/>
      <c r="AU285" s="40"/>
      <c r="AV285" s="40"/>
      <c r="AW285" s="40"/>
      <c r="AX285" s="40"/>
      <c r="AY285" s="40"/>
      <c r="AZ285" s="40"/>
      <c r="BA285" s="40"/>
      <c r="BB285" s="40"/>
      <c r="BC285" s="40"/>
      <c r="BD285" s="40"/>
      <c r="BE285" s="40"/>
      <c r="BF285" s="40"/>
      <c r="BG285" s="40"/>
      <c r="BH285" s="40"/>
      <c r="BI285" s="40"/>
      <c r="BJ285" s="40"/>
      <c r="BK285" s="40"/>
      <c r="BL285" s="40"/>
      <c r="BM285" s="23"/>
      <c r="BN285" s="23"/>
      <c r="BO285" s="23"/>
      <c r="BP285" s="23"/>
      <c r="BQ285" s="23"/>
      <c r="BR285" s="23"/>
      <c r="BS285" s="23"/>
    </row>
    <row r="286" spans="1:71" ht="29.25" customHeight="1"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40"/>
      <c r="AC286" s="40"/>
      <c r="AD286" s="40"/>
      <c r="AE286" s="40"/>
      <c r="AF286" s="40"/>
      <c r="AG286" s="40"/>
      <c r="AH286" s="40"/>
      <c r="AI286" s="40"/>
      <c r="AJ286" s="40"/>
      <c r="AK286" s="40"/>
      <c r="AL286" s="40"/>
      <c r="AM286" s="40"/>
      <c r="AN286" s="40"/>
      <c r="AO286" s="40"/>
      <c r="AP286" s="40"/>
      <c r="AQ286" s="40"/>
      <c r="AR286" s="40"/>
      <c r="AS286" s="40"/>
      <c r="AU286" s="40"/>
      <c r="AV286" s="40"/>
      <c r="AW286" s="40"/>
      <c r="AX286" s="40"/>
      <c r="AY286" s="40"/>
      <c r="AZ286" s="40"/>
      <c r="BA286" s="40"/>
      <c r="BB286" s="40"/>
      <c r="BC286" s="40"/>
      <c r="BD286" s="40"/>
      <c r="BE286" s="40"/>
      <c r="BF286" s="40"/>
      <c r="BG286" s="40"/>
      <c r="BH286" s="40"/>
      <c r="BI286" s="40"/>
      <c r="BJ286" s="40"/>
      <c r="BK286" s="40"/>
      <c r="BL286" s="40"/>
      <c r="BM286" s="23"/>
      <c r="BN286" s="23"/>
      <c r="BO286" s="23"/>
      <c r="BP286" s="23"/>
      <c r="BQ286" s="23"/>
      <c r="BR286" s="23"/>
      <c r="BS286" s="23"/>
    </row>
    <row r="287" spans="1:71" ht="29.25" customHeight="1"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40"/>
      <c r="AC287" s="40"/>
      <c r="AD287" s="40"/>
      <c r="AE287" s="40"/>
      <c r="AF287" s="40"/>
      <c r="AG287" s="40"/>
      <c r="AH287" s="40"/>
      <c r="AI287" s="40"/>
      <c r="AJ287" s="40"/>
      <c r="AK287" s="40"/>
      <c r="AL287" s="40"/>
      <c r="AM287" s="40"/>
      <c r="AN287" s="40"/>
      <c r="AO287" s="40"/>
      <c r="AP287" s="40"/>
      <c r="AQ287" s="40"/>
      <c r="AR287" s="40"/>
      <c r="AS287" s="40"/>
      <c r="AU287" s="40"/>
      <c r="AV287" s="40"/>
      <c r="AW287" s="40"/>
      <c r="AX287" s="40"/>
      <c r="AY287" s="40"/>
      <c r="AZ287" s="40"/>
      <c r="BA287" s="40"/>
      <c r="BB287" s="40"/>
      <c r="BC287" s="40"/>
      <c r="BD287" s="40"/>
      <c r="BE287" s="40"/>
      <c r="BF287" s="40"/>
      <c r="BG287" s="40"/>
      <c r="BH287" s="40"/>
      <c r="BI287" s="40"/>
      <c r="BJ287" s="40"/>
      <c r="BK287" s="40"/>
      <c r="BL287" s="40"/>
      <c r="BM287" s="23"/>
      <c r="BN287" s="23"/>
      <c r="BO287" s="23"/>
      <c r="BP287" s="23"/>
      <c r="BQ287" s="23"/>
      <c r="BR287" s="23"/>
      <c r="BS287" s="23"/>
    </row>
    <row r="288" spans="1:71" ht="29.25" customHeight="1"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40"/>
      <c r="AC288" s="40"/>
      <c r="AD288" s="40"/>
      <c r="AE288" s="40"/>
      <c r="AF288" s="40"/>
      <c r="AG288" s="40"/>
      <c r="AH288" s="40"/>
      <c r="AI288" s="40"/>
      <c r="AJ288" s="40"/>
      <c r="AK288" s="40"/>
      <c r="AL288" s="40"/>
      <c r="AM288" s="40"/>
      <c r="AN288" s="40"/>
      <c r="AO288" s="40"/>
      <c r="AP288" s="40"/>
      <c r="AQ288" s="40"/>
      <c r="AR288" s="40"/>
      <c r="AS288" s="40"/>
      <c r="AU288" s="40"/>
      <c r="AV288" s="40"/>
      <c r="AW288" s="40"/>
      <c r="AX288" s="40"/>
      <c r="AY288" s="40"/>
      <c r="AZ288" s="40"/>
      <c r="BA288" s="40"/>
      <c r="BB288" s="40"/>
      <c r="BC288" s="40"/>
      <c r="BD288" s="40"/>
      <c r="BE288" s="40"/>
      <c r="BF288" s="40"/>
      <c r="BG288" s="40"/>
      <c r="BH288" s="40"/>
      <c r="BI288" s="40"/>
      <c r="BJ288" s="40"/>
      <c r="BK288" s="40"/>
      <c r="BL288" s="40"/>
      <c r="BM288" s="23"/>
      <c r="BN288" s="23"/>
      <c r="BO288" s="23"/>
      <c r="BP288" s="23"/>
      <c r="BQ288" s="23"/>
      <c r="BR288" s="23"/>
      <c r="BS288" s="23"/>
    </row>
    <row r="289" spans="1:71" ht="29.25" customHeight="1"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40"/>
      <c r="AC289" s="40"/>
      <c r="AD289" s="40"/>
      <c r="AE289" s="40"/>
      <c r="AF289" s="40"/>
      <c r="AG289" s="40"/>
      <c r="AH289" s="40"/>
      <c r="AI289" s="40"/>
      <c r="AJ289" s="40"/>
      <c r="AK289" s="40"/>
      <c r="AL289" s="40"/>
      <c r="AM289" s="40"/>
      <c r="AN289" s="40"/>
      <c r="AO289" s="40"/>
      <c r="AP289" s="40"/>
      <c r="AQ289" s="40"/>
      <c r="AR289" s="40"/>
      <c r="AS289" s="40"/>
      <c r="AU289" s="40"/>
      <c r="AV289" s="40"/>
      <c r="AW289" s="40"/>
      <c r="AX289" s="40"/>
      <c r="AY289" s="40"/>
      <c r="AZ289" s="40"/>
      <c r="BA289" s="40"/>
      <c r="BB289" s="40"/>
      <c r="BC289" s="40"/>
      <c r="BD289" s="40"/>
      <c r="BE289" s="40"/>
      <c r="BF289" s="40"/>
      <c r="BG289" s="40"/>
      <c r="BH289" s="40"/>
      <c r="BI289" s="40"/>
      <c r="BJ289" s="40"/>
      <c r="BK289" s="40"/>
      <c r="BL289" s="40"/>
      <c r="BM289" s="23"/>
      <c r="BN289" s="23"/>
      <c r="BO289" s="23"/>
      <c r="BP289" s="23"/>
      <c r="BQ289" s="23"/>
      <c r="BR289" s="23"/>
      <c r="BS289" s="23"/>
    </row>
    <row r="290" spans="1:71" ht="29.25" customHeight="1"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40"/>
      <c r="AC290" s="40"/>
      <c r="AD290" s="40"/>
      <c r="AE290" s="40"/>
      <c r="AF290" s="40"/>
      <c r="AG290" s="40"/>
      <c r="AH290" s="40"/>
      <c r="AI290" s="40"/>
      <c r="AJ290" s="40"/>
      <c r="AK290" s="40"/>
      <c r="AL290" s="40"/>
      <c r="AM290" s="40"/>
      <c r="AN290" s="40"/>
      <c r="AO290" s="40"/>
      <c r="AP290" s="40"/>
      <c r="AQ290" s="40"/>
      <c r="AR290" s="40"/>
      <c r="AS290" s="40"/>
      <c r="AU290" s="40"/>
      <c r="AV290" s="40"/>
      <c r="AW290" s="40"/>
      <c r="AX290" s="40"/>
      <c r="AY290" s="40"/>
      <c r="AZ290" s="40"/>
      <c r="BA290" s="40"/>
      <c r="BB290" s="40"/>
      <c r="BC290" s="40"/>
      <c r="BD290" s="40"/>
      <c r="BE290" s="40"/>
      <c r="BF290" s="40"/>
      <c r="BG290" s="40"/>
      <c r="BH290" s="40"/>
      <c r="BI290" s="40"/>
      <c r="BJ290" s="40"/>
      <c r="BK290" s="40"/>
      <c r="BL290" s="40"/>
      <c r="BM290" s="23"/>
      <c r="BN290" s="23"/>
      <c r="BO290" s="23"/>
      <c r="BP290" s="23"/>
      <c r="BQ290" s="23"/>
      <c r="BR290" s="23"/>
      <c r="BS290" s="23"/>
    </row>
    <row r="291" spans="1:71" ht="29.25" customHeight="1"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40"/>
      <c r="AC291" s="40"/>
      <c r="AD291" s="40"/>
      <c r="AE291" s="40"/>
      <c r="AF291" s="40"/>
      <c r="AG291" s="40"/>
      <c r="AH291" s="40"/>
      <c r="AI291" s="40"/>
      <c r="AJ291" s="40"/>
      <c r="AK291" s="40"/>
      <c r="AL291" s="40"/>
      <c r="AM291" s="40"/>
      <c r="AN291" s="40"/>
      <c r="AO291" s="40"/>
      <c r="AP291" s="40"/>
      <c r="AQ291" s="40"/>
      <c r="AR291" s="40"/>
      <c r="AS291" s="40"/>
      <c r="AU291" s="40"/>
      <c r="AV291" s="40"/>
      <c r="AW291" s="40"/>
      <c r="AX291" s="40"/>
      <c r="AY291" s="40"/>
      <c r="AZ291" s="40"/>
      <c r="BA291" s="40"/>
      <c r="BB291" s="40"/>
      <c r="BC291" s="40"/>
      <c r="BD291" s="40"/>
      <c r="BE291" s="40"/>
      <c r="BF291" s="40"/>
      <c r="BG291" s="40"/>
      <c r="BH291" s="40"/>
      <c r="BI291" s="40"/>
      <c r="BJ291" s="40"/>
      <c r="BK291" s="40"/>
      <c r="BL291" s="40"/>
      <c r="BM291" s="23"/>
      <c r="BN291" s="23"/>
      <c r="BO291" s="23"/>
      <c r="BP291" s="23"/>
      <c r="BQ291" s="23"/>
      <c r="BR291" s="23"/>
      <c r="BS291" s="23"/>
    </row>
    <row r="292" spans="1:71" ht="29.25" customHeight="1" x14ac:dyDescent="0.25">
      <c r="A292" s="23"/>
      <c r="B292" s="23"/>
      <c r="C292" s="23" t="str">
        <f>UPPER(C214)</f>
        <v/>
      </c>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40"/>
      <c r="AC292" s="40"/>
      <c r="AD292" s="40"/>
      <c r="AE292" s="40"/>
      <c r="AF292" s="40"/>
      <c r="AG292" s="40"/>
      <c r="AH292" s="40"/>
      <c r="AI292" s="40"/>
      <c r="AJ292" s="40"/>
      <c r="AK292" s="40"/>
      <c r="AL292" s="40"/>
      <c r="AM292" s="40"/>
      <c r="AN292" s="40"/>
      <c r="AO292" s="40"/>
      <c r="AP292" s="40"/>
      <c r="AQ292" s="40"/>
      <c r="AR292" s="40"/>
      <c r="AS292" s="40"/>
      <c r="AU292" s="40"/>
      <c r="AV292" s="40"/>
      <c r="AW292" s="40"/>
      <c r="AX292" s="40"/>
      <c r="AY292" s="40"/>
      <c r="AZ292" s="40"/>
      <c r="BA292" s="40"/>
      <c r="BB292" s="40"/>
      <c r="BC292" s="40"/>
      <c r="BD292" s="40"/>
      <c r="BE292" s="40"/>
      <c r="BF292" s="40"/>
      <c r="BG292" s="40"/>
      <c r="BH292" s="40"/>
      <c r="BI292" s="40"/>
      <c r="BJ292" s="40"/>
      <c r="BK292" s="40"/>
      <c r="BL292" s="40"/>
      <c r="BM292" s="23"/>
      <c r="BN292" s="23"/>
      <c r="BO292" s="23"/>
      <c r="BP292" s="23"/>
      <c r="BQ292" s="23"/>
      <c r="BR292" s="23"/>
      <c r="BS292" s="23"/>
    </row>
    <row r="293" spans="1:71" ht="29.25" customHeight="1"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40"/>
      <c r="AC293" s="40"/>
      <c r="AD293" s="40"/>
      <c r="AE293" s="40"/>
      <c r="AF293" s="40"/>
      <c r="AG293" s="40"/>
      <c r="AH293" s="40"/>
      <c r="AI293" s="40"/>
      <c r="AJ293" s="40"/>
      <c r="AK293" s="40"/>
      <c r="AL293" s="40"/>
      <c r="AM293" s="40"/>
      <c r="AN293" s="40"/>
      <c r="AO293" s="40"/>
      <c r="AP293" s="40"/>
      <c r="AQ293" s="40"/>
      <c r="AR293" s="40"/>
      <c r="AS293" s="40"/>
      <c r="AU293" s="40"/>
      <c r="AV293" s="40"/>
      <c r="AW293" s="40"/>
      <c r="AX293" s="40"/>
      <c r="AY293" s="40"/>
      <c r="AZ293" s="40"/>
      <c r="BA293" s="40"/>
      <c r="BB293" s="40"/>
      <c r="BC293" s="40"/>
      <c r="BD293" s="40"/>
      <c r="BE293" s="40"/>
      <c r="BF293" s="40"/>
      <c r="BG293" s="40"/>
      <c r="BH293" s="40"/>
      <c r="BI293" s="40"/>
      <c r="BJ293" s="40"/>
      <c r="BK293" s="40"/>
      <c r="BL293" s="40"/>
      <c r="BM293" s="23"/>
      <c r="BN293" s="23"/>
      <c r="BO293" s="23"/>
      <c r="BP293" s="23"/>
      <c r="BQ293" s="23"/>
      <c r="BR293" s="23"/>
      <c r="BS293" s="23"/>
    </row>
    <row r="294" spans="1:71" ht="29.25" customHeight="1"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40"/>
      <c r="AC294" s="40"/>
      <c r="AD294" s="40"/>
      <c r="AE294" s="40"/>
      <c r="AF294" s="40"/>
      <c r="AG294" s="40"/>
      <c r="AH294" s="40"/>
      <c r="AI294" s="40"/>
      <c r="AJ294" s="40"/>
      <c r="AK294" s="40"/>
      <c r="AL294" s="40"/>
      <c r="AM294" s="40"/>
      <c r="AN294" s="40"/>
      <c r="AO294" s="40"/>
      <c r="AP294" s="40"/>
      <c r="AQ294" s="40"/>
      <c r="AR294" s="40"/>
      <c r="AS294" s="40"/>
      <c r="AU294" s="40"/>
      <c r="AV294" s="40"/>
      <c r="AW294" s="40"/>
      <c r="AX294" s="40"/>
      <c r="AY294" s="40"/>
      <c r="AZ294" s="40"/>
      <c r="BA294" s="40"/>
      <c r="BB294" s="40"/>
      <c r="BC294" s="40"/>
      <c r="BD294" s="40"/>
      <c r="BE294" s="40"/>
      <c r="BF294" s="40"/>
      <c r="BG294" s="40"/>
      <c r="BH294" s="40"/>
      <c r="BI294" s="40"/>
      <c r="BJ294" s="40"/>
      <c r="BK294" s="40"/>
      <c r="BL294" s="40"/>
      <c r="BM294" s="23"/>
      <c r="BN294" s="23"/>
      <c r="BO294" s="23"/>
      <c r="BP294" s="23"/>
      <c r="BQ294" s="23"/>
      <c r="BR294" s="23"/>
      <c r="BS294" s="23"/>
    </row>
    <row r="295" spans="1:71" ht="29.25" customHeight="1"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40"/>
      <c r="AC295" s="40"/>
      <c r="AD295" s="40"/>
      <c r="AE295" s="40"/>
      <c r="AF295" s="40"/>
      <c r="AG295" s="40"/>
      <c r="AH295" s="40"/>
      <c r="AI295" s="40"/>
      <c r="AJ295" s="40"/>
      <c r="AK295" s="40"/>
      <c r="AL295" s="40"/>
      <c r="AM295" s="40"/>
      <c r="AN295" s="40"/>
      <c r="AO295" s="40"/>
      <c r="AP295" s="40"/>
      <c r="AQ295" s="40"/>
      <c r="AR295" s="40"/>
      <c r="AS295" s="40"/>
      <c r="AU295" s="40"/>
      <c r="AV295" s="40"/>
      <c r="AW295" s="40"/>
      <c r="AX295" s="40"/>
      <c r="AY295" s="40"/>
      <c r="AZ295" s="40"/>
      <c r="BA295" s="40"/>
      <c r="BB295" s="40"/>
      <c r="BC295" s="40"/>
      <c r="BD295" s="40"/>
      <c r="BE295" s="40"/>
      <c r="BF295" s="40"/>
      <c r="BG295" s="40"/>
      <c r="BH295" s="40"/>
      <c r="BI295" s="40"/>
      <c r="BJ295" s="40"/>
      <c r="BK295" s="40"/>
      <c r="BL295" s="40"/>
      <c r="BM295" s="23"/>
      <c r="BN295" s="23"/>
      <c r="BO295" s="23"/>
      <c r="BP295" s="23"/>
      <c r="BQ295" s="23"/>
      <c r="BR295" s="23"/>
      <c r="BS295" s="23"/>
    </row>
    <row r="296" spans="1:71" ht="29.25" customHeight="1"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40"/>
      <c r="AC296" s="40"/>
      <c r="AD296" s="40"/>
      <c r="AE296" s="40"/>
      <c r="AF296" s="40"/>
      <c r="AG296" s="40"/>
      <c r="AH296" s="40"/>
      <c r="AI296" s="40"/>
      <c r="AJ296" s="40"/>
      <c r="AK296" s="40"/>
      <c r="AL296" s="40"/>
      <c r="AM296" s="40"/>
      <c r="AN296" s="40"/>
      <c r="AO296" s="40"/>
      <c r="AP296" s="40"/>
      <c r="AQ296" s="40"/>
      <c r="AR296" s="40"/>
      <c r="AS296" s="40"/>
      <c r="AU296" s="40"/>
      <c r="AV296" s="40"/>
      <c r="AW296" s="40"/>
      <c r="AX296" s="40"/>
      <c r="AY296" s="40"/>
      <c r="AZ296" s="40"/>
      <c r="BA296" s="40"/>
      <c r="BB296" s="40"/>
      <c r="BC296" s="40"/>
      <c r="BD296" s="40"/>
      <c r="BE296" s="40"/>
      <c r="BF296" s="40"/>
      <c r="BG296" s="40"/>
      <c r="BH296" s="40"/>
      <c r="BI296" s="40"/>
      <c r="BJ296" s="40"/>
      <c r="BK296" s="40"/>
      <c r="BL296" s="40"/>
      <c r="BM296" s="23"/>
      <c r="BN296" s="23"/>
      <c r="BO296" s="23"/>
      <c r="BP296" s="23"/>
      <c r="BQ296" s="23"/>
      <c r="BR296" s="23"/>
      <c r="BS296" s="23"/>
    </row>
    <row r="297" spans="1:71" ht="29.25" customHeight="1"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40"/>
      <c r="AC297" s="40"/>
      <c r="AD297" s="40"/>
      <c r="AE297" s="40"/>
      <c r="AF297" s="40"/>
      <c r="AG297" s="40"/>
      <c r="AH297" s="40"/>
      <c r="AI297" s="40"/>
      <c r="AJ297" s="40"/>
      <c r="AK297" s="40"/>
      <c r="AL297" s="40"/>
      <c r="AM297" s="40"/>
      <c r="AN297" s="40"/>
      <c r="AO297" s="40"/>
      <c r="AP297" s="40"/>
      <c r="AQ297" s="40"/>
      <c r="AR297" s="40"/>
      <c r="AS297" s="40"/>
      <c r="AU297" s="40"/>
      <c r="AV297" s="40"/>
      <c r="AW297" s="40"/>
      <c r="AX297" s="40"/>
      <c r="AY297" s="40"/>
      <c r="AZ297" s="40"/>
      <c r="BA297" s="40"/>
      <c r="BB297" s="40"/>
      <c r="BC297" s="40"/>
      <c r="BD297" s="40"/>
      <c r="BE297" s="40"/>
      <c r="BF297" s="40"/>
      <c r="BG297" s="40"/>
      <c r="BH297" s="40"/>
      <c r="BI297" s="40"/>
      <c r="BJ297" s="40"/>
      <c r="BK297" s="40"/>
      <c r="BL297" s="40"/>
      <c r="BM297" s="23"/>
      <c r="BN297" s="23"/>
      <c r="BO297" s="23"/>
      <c r="BP297" s="23"/>
      <c r="BQ297" s="23"/>
      <c r="BR297" s="23"/>
      <c r="BS297" s="23"/>
    </row>
    <row r="298" spans="1:71" ht="29.25" customHeight="1"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40"/>
      <c r="AC298" s="40"/>
      <c r="AD298" s="40"/>
      <c r="AE298" s="40"/>
      <c r="AF298" s="40"/>
      <c r="AG298" s="40"/>
      <c r="AH298" s="40"/>
      <c r="AI298" s="40"/>
      <c r="AJ298" s="40"/>
      <c r="AK298" s="40"/>
      <c r="AL298" s="40"/>
      <c r="AM298" s="40"/>
      <c r="AN298" s="40"/>
      <c r="AO298" s="40"/>
      <c r="AP298" s="40"/>
      <c r="AQ298" s="40"/>
      <c r="AR298" s="40"/>
      <c r="AS298" s="40"/>
      <c r="AU298" s="40"/>
      <c r="AV298" s="40"/>
      <c r="AW298" s="40"/>
      <c r="AX298" s="40"/>
      <c r="AY298" s="40"/>
      <c r="AZ298" s="40"/>
      <c r="BA298" s="40"/>
      <c r="BB298" s="40"/>
      <c r="BC298" s="40"/>
      <c r="BD298" s="40"/>
      <c r="BE298" s="40"/>
      <c r="BF298" s="40"/>
      <c r="BG298" s="40"/>
      <c r="BH298" s="40"/>
      <c r="BI298" s="40"/>
      <c r="BJ298" s="40"/>
      <c r="BK298" s="40"/>
      <c r="BL298" s="40"/>
      <c r="BM298" s="23"/>
      <c r="BN298" s="23"/>
      <c r="BO298" s="23"/>
      <c r="BP298" s="23"/>
      <c r="BQ298" s="23"/>
      <c r="BR298" s="23"/>
      <c r="BS298" s="23"/>
    </row>
    <row r="299" spans="1:71" ht="29.25" customHeight="1"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40"/>
      <c r="AC299" s="40"/>
      <c r="AD299" s="40"/>
      <c r="AE299" s="40"/>
      <c r="AF299" s="40"/>
      <c r="AG299" s="40"/>
      <c r="AH299" s="40"/>
      <c r="AI299" s="40"/>
      <c r="AJ299" s="40"/>
      <c r="AK299" s="40"/>
      <c r="AL299" s="40"/>
      <c r="AM299" s="40"/>
      <c r="AN299" s="40"/>
      <c r="AO299" s="40"/>
      <c r="AP299" s="40"/>
      <c r="AQ299" s="40"/>
      <c r="AR299" s="40"/>
      <c r="AS299" s="40"/>
      <c r="AU299" s="40"/>
      <c r="AV299" s="40"/>
      <c r="AW299" s="40"/>
      <c r="AX299" s="40"/>
      <c r="AY299" s="40"/>
      <c r="AZ299" s="40"/>
      <c r="BA299" s="40"/>
      <c r="BB299" s="40"/>
      <c r="BC299" s="40"/>
      <c r="BD299" s="40"/>
      <c r="BE299" s="40"/>
      <c r="BF299" s="40"/>
      <c r="BG299" s="40"/>
      <c r="BH299" s="40"/>
      <c r="BI299" s="40"/>
      <c r="BJ299" s="40"/>
      <c r="BK299" s="40"/>
      <c r="BL299" s="40"/>
      <c r="BM299" s="23"/>
      <c r="BN299" s="23"/>
      <c r="BO299" s="23"/>
      <c r="BP299" s="23"/>
      <c r="BQ299" s="23"/>
      <c r="BR299" s="23"/>
      <c r="BS299" s="23"/>
    </row>
    <row r="300" spans="1:71" ht="29.25" customHeight="1"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40"/>
      <c r="AC300" s="40"/>
      <c r="AD300" s="40"/>
      <c r="AE300" s="40"/>
      <c r="AF300" s="40"/>
      <c r="AG300" s="40"/>
      <c r="AH300" s="40"/>
      <c r="AI300" s="40"/>
      <c r="AJ300" s="40"/>
      <c r="AK300" s="40"/>
      <c r="AL300" s="40"/>
      <c r="AM300" s="40"/>
      <c r="AN300" s="40"/>
      <c r="AO300" s="40"/>
      <c r="AP300" s="40"/>
      <c r="AQ300" s="40"/>
      <c r="AR300" s="40"/>
      <c r="AS300" s="40"/>
      <c r="AU300" s="40"/>
      <c r="AV300" s="40"/>
      <c r="AW300" s="40"/>
      <c r="AX300" s="40"/>
      <c r="AY300" s="40"/>
      <c r="AZ300" s="40"/>
      <c r="BA300" s="40"/>
      <c r="BB300" s="40"/>
      <c r="BC300" s="40"/>
      <c r="BD300" s="40"/>
      <c r="BE300" s="40"/>
      <c r="BF300" s="40"/>
      <c r="BG300" s="40"/>
      <c r="BH300" s="40"/>
      <c r="BI300" s="40"/>
      <c r="BJ300" s="40"/>
      <c r="BK300" s="40"/>
      <c r="BL300" s="40"/>
      <c r="BM300" s="23"/>
      <c r="BN300" s="23"/>
      <c r="BO300" s="23"/>
      <c r="BP300" s="23"/>
      <c r="BQ300" s="23"/>
      <c r="BR300" s="23"/>
      <c r="BS300" s="23"/>
    </row>
    <row r="301" spans="1:71" ht="29.25" customHeight="1"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40"/>
      <c r="AC301" s="40"/>
      <c r="AD301" s="40"/>
      <c r="AE301" s="40"/>
      <c r="AF301" s="40"/>
      <c r="AG301" s="40"/>
      <c r="AH301" s="40"/>
      <c r="AI301" s="40"/>
      <c r="AJ301" s="40"/>
      <c r="AK301" s="40"/>
      <c r="AL301" s="40"/>
      <c r="AM301" s="40"/>
      <c r="AN301" s="40"/>
      <c r="AO301" s="40"/>
      <c r="AP301" s="40"/>
      <c r="AQ301" s="40"/>
      <c r="AR301" s="40"/>
      <c r="AS301" s="40"/>
      <c r="AU301" s="40"/>
      <c r="AV301" s="40"/>
      <c r="AW301" s="40"/>
      <c r="AX301" s="40"/>
      <c r="AY301" s="40"/>
      <c r="AZ301" s="40"/>
      <c r="BA301" s="40"/>
      <c r="BB301" s="40"/>
      <c r="BC301" s="40"/>
      <c r="BD301" s="40"/>
      <c r="BE301" s="40"/>
      <c r="BF301" s="40"/>
      <c r="BG301" s="40"/>
      <c r="BH301" s="40"/>
      <c r="BI301" s="40"/>
      <c r="BJ301" s="40"/>
      <c r="BK301" s="40"/>
      <c r="BL301" s="40"/>
      <c r="BM301" s="23"/>
      <c r="BN301" s="23"/>
      <c r="BO301" s="23"/>
      <c r="BP301" s="23"/>
      <c r="BQ301" s="23"/>
      <c r="BR301" s="23"/>
      <c r="BS301" s="23"/>
    </row>
    <row r="302" spans="1:71" ht="29.25" customHeight="1"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40"/>
      <c r="AC302" s="40"/>
      <c r="AD302" s="40"/>
      <c r="AE302" s="40"/>
      <c r="AF302" s="40"/>
      <c r="AG302" s="40"/>
      <c r="AH302" s="40"/>
      <c r="AI302" s="40"/>
      <c r="AJ302" s="40"/>
      <c r="AK302" s="40"/>
      <c r="AL302" s="40"/>
      <c r="AM302" s="40"/>
      <c r="AN302" s="40"/>
      <c r="AO302" s="40"/>
      <c r="AP302" s="40"/>
      <c r="AQ302" s="40"/>
      <c r="AR302" s="40"/>
      <c r="AS302" s="40"/>
      <c r="AU302" s="40"/>
      <c r="AV302" s="40"/>
      <c r="AW302" s="40"/>
      <c r="AX302" s="40"/>
      <c r="AY302" s="40"/>
      <c r="AZ302" s="40"/>
      <c r="BA302" s="40"/>
      <c r="BB302" s="40"/>
      <c r="BC302" s="40"/>
      <c r="BD302" s="40"/>
      <c r="BE302" s="40"/>
      <c r="BF302" s="40"/>
      <c r="BG302" s="40"/>
      <c r="BH302" s="40"/>
      <c r="BI302" s="40"/>
      <c r="BJ302" s="40"/>
      <c r="BK302" s="40"/>
      <c r="BL302" s="40"/>
      <c r="BM302" s="23"/>
      <c r="BN302" s="23"/>
      <c r="BO302" s="23"/>
      <c r="BP302" s="23"/>
      <c r="BQ302" s="23"/>
      <c r="BR302" s="23"/>
      <c r="BS302" s="23"/>
    </row>
    <row r="303" spans="1:71" ht="29.25" customHeight="1"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40"/>
      <c r="AC303" s="40"/>
      <c r="AD303" s="40"/>
      <c r="AE303" s="40"/>
      <c r="AF303" s="40"/>
      <c r="AG303" s="40"/>
      <c r="AH303" s="40"/>
      <c r="AI303" s="40"/>
      <c r="AJ303" s="40"/>
      <c r="AK303" s="40"/>
      <c r="AL303" s="40"/>
      <c r="AM303" s="40"/>
      <c r="AN303" s="40"/>
      <c r="AO303" s="40"/>
      <c r="AP303" s="40"/>
      <c r="AQ303" s="40"/>
      <c r="AR303" s="40"/>
      <c r="AS303" s="40"/>
      <c r="AU303" s="40"/>
      <c r="AV303" s="40"/>
      <c r="AW303" s="40"/>
      <c r="AX303" s="40"/>
      <c r="AY303" s="40"/>
      <c r="AZ303" s="40"/>
      <c r="BA303" s="40"/>
      <c r="BB303" s="40"/>
      <c r="BC303" s="40"/>
      <c r="BD303" s="40"/>
      <c r="BE303" s="40"/>
      <c r="BF303" s="40"/>
      <c r="BG303" s="40"/>
      <c r="BH303" s="40"/>
      <c r="BI303" s="40"/>
      <c r="BJ303" s="40"/>
      <c r="BK303" s="40"/>
      <c r="BL303" s="40"/>
      <c r="BM303" s="23"/>
      <c r="BN303" s="23"/>
      <c r="BO303" s="23"/>
      <c r="BP303" s="23"/>
      <c r="BQ303" s="23"/>
      <c r="BR303" s="23"/>
      <c r="BS303" s="23"/>
    </row>
    <row r="304" spans="1:71" ht="29.25" customHeight="1"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40"/>
      <c r="AC304" s="40"/>
      <c r="AD304" s="40"/>
      <c r="AE304" s="40"/>
      <c r="AF304" s="40"/>
      <c r="AG304" s="40"/>
      <c r="AH304" s="40"/>
      <c r="AI304" s="40"/>
      <c r="AJ304" s="40"/>
      <c r="AK304" s="40"/>
      <c r="AL304" s="40"/>
      <c r="AM304" s="40"/>
      <c r="AN304" s="40"/>
      <c r="AO304" s="40"/>
      <c r="AP304" s="40"/>
      <c r="AQ304" s="40"/>
      <c r="AR304" s="40"/>
      <c r="AS304" s="40"/>
      <c r="AU304" s="40"/>
      <c r="AV304" s="40"/>
      <c r="AW304" s="40"/>
      <c r="AX304" s="40"/>
      <c r="AY304" s="40"/>
      <c r="AZ304" s="40"/>
      <c r="BA304" s="40"/>
      <c r="BB304" s="40"/>
      <c r="BC304" s="40"/>
      <c r="BD304" s="40"/>
      <c r="BE304" s="40"/>
      <c r="BF304" s="40"/>
      <c r="BG304" s="40"/>
      <c r="BH304" s="40"/>
      <c r="BI304" s="40"/>
      <c r="BJ304" s="40"/>
      <c r="BK304" s="40"/>
      <c r="BL304" s="40"/>
      <c r="BM304" s="23"/>
      <c r="BN304" s="23"/>
      <c r="BO304" s="23"/>
      <c r="BP304" s="23"/>
      <c r="BQ304" s="23"/>
      <c r="BR304" s="23"/>
      <c r="BS304" s="23"/>
    </row>
    <row r="305" spans="1:71" ht="29.25" customHeight="1"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40"/>
      <c r="AC305" s="40"/>
      <c r="AD305" s="40"/>
      <c r="AE305" s="40"/>
      <c r="AF305" s="40"/>
      <c r="AG305" s="40"/>
      <c r="AH305" s="40"/>
      <c r="AI305" s="40"/>
      <c r="AJ305" s="40"/>
      <c r="AK305" s="40"/>
      <c r="AL305" s="40"/>
      <c r="AM305" s="40"/>
      <c r="AN305" s="40"/>
      <c r="AO305" s="40"/>
      <c r="AP305" s="40"/>
      <c r="AQ305" s="40"/>
      <c r="AR305" s="40"/>
      <c r="AS305" s="40"/>
      <c r="AU305" s="40"/>
      <c r="AV305" s="40"/>
      <c r="AW305" s="40"/>
      <c r="AX305" s="40"/>
      <c r="AY305" s="40"/>
      <c r="AZ305" s="40"/>
      <c r="BA305" s="40"/>
      <c r="BB305" s="40"/>
      <c r="BC305" s="40"/>
      <c r="BD305" s="40"/>
      <c r="BE305" s="40"/>
      <c r="BF305" s="40"/>
      <c r="BG305" s="40"/>
      <c r="BH305" s="40"/>
      <c r="BI305" s="40"/>
      <c r="BJ305" s="40"/>
      <c r="BK305" s="40"/>
      <c r="BL305" s="40"/>
      <c r="BM305" s="23"/>
      <c r="BN305" s="23"/>
      <c r="BO305" s="23"/>
      <c r="BP305" s="23"/>
      <c r="BQ305" s="23"/>
      <c r="BR305" s="23"/>
      <c r="BS305" s="23"/>
    </row>
    <row r="306" spans="1:71" ht="29.25" customHeight="1"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40"/>
      <c r="AC306" s="40"/>
      <c r="AD306" s="40"/>
      <c r="AE306" s="40"/>
      <c r="AF306" s="40"/>
      <c r="AG306" s="40"/>
      <c r="AH306" s="40"/>
      <c r="AI306" s="40"/>
      <c r="AJ306" s="40"/>
      <c r="AK306" s="40"/>
      <c r="AL306" s="40"/>
      <c r="AM306" s="40"/>
      <c r="AN306" s="40"/>
      <c r="AO306" s="40"/>
      <c r="AP306" s="40"/>
      <c r="AQ306" s="40"/>
      <c r="AR306" s="40"/>
      <c r="AS306" s="40"/>
      <c r="AU306" s="40"/>
      <c r="AV306" s="40"/>
      <c r="AW306" s="40"/>
      <c r="AX306" s="40"/>
      <c r="AY306" s="40"/>
      <c r="AZ306" s="40"/>
      <c r="BA306" s="40"/>
      <c r="BB306" s="40"/>
      <c r="BC306" s="40"/>
      <c r="BD306" s="40"/>
      <c r="BE306" s="40"/>
      <c r="BF306" s="40"/>
      <c r="BG306" s="40"/>
      <c r="BH306" s="40"/>
      <c r="BI306" s="40"/>
      <c r="BJ306" s="40"/>
      <c r="BK306" s="40"/>
      <c r="BL306" s="40"/>
      <c r="BM306" s="23"/>
      <c r="BN306" s="23"/>
      <c r="BO306" s="23"/>
      <c r="BP306" s="23"/>
      <c r="BQ306" s="23"/>
      <c r="BR306" s="23"/>
      <c r="BS306" s="23"/>
    </row>
    <row r="307" spans="1:71" ht="29.25" customHeight="1"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40"/>
      <c r="AC307" s="40"/>
      <c r="AD307" s="40"/>
      <c r="AE307" s="40"/>
      <c r="AF307" s="40"/>
      <c r="AG307" s="40"/>
      <c r="AH307" s="40"/>
      <c r="AI307" s="40"/>
      <c r="AJ307" s="40"/>
      <c r="AK307" s="40"/>
      <c r="AL307" s="40"/>
      <c r="AM307" s="40"/>
      <c r="AN307" s="40"/>
      <c r="AO307" s="40"/>
      <c r="AP307" s="40"/>
      <c r="AQ307" s="40"/>
      <c r="AR307" s="40"/>
      <c r="AS307" s="40"/>
      <c r="AU307" s="40"/>
      <c r="AV307" s="40"/>
      <c r="AW307" s="40"/>
      <c r="AX307" s="40"/>
      <c r="AY307" s="40"/>
      <c r="AZ307" s="40"/>
      <c r="BA307" s="40"/>
      <c r="BB307" s="40"/>
      <c r="BC307" s="40"/>
      <c r="BD307" s="40"/>
      <c r="BE307" s="40"/>
      <c r="BF307" s="40"/>
      <c r="BG307" s="40"/>
      <c r="BH307" s="40"/>
      <c r="BI307" s="40"/>
      <c r="BJ307" s="40"/>
      <c r="BK307" s="40"/>
      <c r="BL307" s="40"/>
      <c r="BM307" s="23"/>
      <c r="BN307" s="23"/>
      <c r="BO307" s="23"/>
      <c r="BP307" s="23"/>
      <c r="BQ307" s="23"/>
      <c r="BR307" s="23"/>
      <c r="BS307" s="23"/>
    </row>
    <row r="308" spans="1:71" ht="29.25" customHeight="1"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40"/>
      <c r="AC308" s="40"/>
      <c r="AD308" s="40"/>
      <c r="AE308" s="40"/>
      <c r="AF308" s="40"/>
      <c r="AG308" s="40"/>
      <c r="AH308" s="40"/>
      <c r="AI308" s="40"/>
      <c r="AJ308" s="40"/>
      <c r="AK308" s="40"/>
      <c r="AL308" s="40"/>
      <c r="AM308" s="40"/>
      <c r="AN308" s="40"/>
      <c r="AO308" s="40"/>
      <c r="AP308" s="40"/>
      <c r="AQ308" s="40"/>
      <c r="AR308" s="40"/>
      <c r="AS308" s="40"/>
      <c r="AU308" s="40"/>
      <c r="AV308" s="40"/>
      <c r="AW308" s="40"/>
      <c r="AX308" s="40"/>
      <c r="AY308" s="40"/>
      <c r="AZ308" s="40"/>
      <c r="BA308" s="40"/>
      <c r="BB308" s="40"/>
      <c r="BC308" s="40"/>
      <c r="BD308" s="40"/>
      <c r="BE308" s="40"/>
      <c r="BF308" s="40"/>
      <c r="BG308" s="40"/>
      <c r="BH308" s="40"/>
      <c r="BI308" s="40"/>
      <c r="BJ308" s="40"/>
      <c r="BK308" s="40"/>
      <c r="BL308" s="40"/>
      <c r="BM308" s="23"/>
      <c r="BN308" s="23"/>
      <c r="BO308" s="23"/>
      <c r="BP308" s="23"/>
      <c r="BQ308" s="23"/>
      <c r="BR308" s="23"/>
      <c r="BS308" s="23"/>
    </row>
    <row r="309" spans="1:71" ht="29.25" customHeight="1"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40"/>
      <c r="AC309" s="40"/>
      <c r="AD309" s="40"/>
      <c r="AE309" s="40"/>
      <c r="AF309" s="40"/>
      <c r="AG309" s="40"/>
      <c r="AH309" s="40"/>
      <c r="AI309" s="40"/>
      <c r="AJ309" s="40"/>
      <c r="AK309" s="40"/>
      <c r="AL309" s="40"/>
      <c r="AM309" s="40"/>
      <c r="AN309" s="40"/>
      <c r="AO309" s="40"/>
      <c r="AP309" s="40"/>
      <c r="AQ309" s="40"/>
      <c r="AR309" s="40"/>
      <c r="AS309" s="40"/>
      <c r="AU309" s="40"/>
      <c r="AV309" s="40"/>
      <c r="AW309" s="40"/>
      <c r="AX309" s="40"/>
      <c r="AY309" s="40"/>
      <c r="AZ309" s="40"/>
      <c r="BA309" s="40"/>
      <c r="BB309" s="40"/>
      <c r="BC309" s="40"/>
      <c r="BD309" s="40"/>
      <c r="BE309" s="40"/>
      <c r="BF309" s="40"/>
      <c r="BG309" s="40"/>
      <c r="BH309" s="40"/>
      <c r="BI309" s="40"/>
      <c r="BJ309" s="40"/>
      <c r="BK309" s="40"/>
      <c r="BL309" s="40"/>
      <c r="BM309" s="23"/>
      <c r="BN309" s="23"/>
      <c r="BO309" s="23"/>
      <c r="BP309" s="23"/>
      <c r="BQ309" s="23"/>
      <c r="BR309" s="23"/>
      <c r="BS309" s="23"/>
    </row>
    <row r="310" spans="1:71" ht="29.25" customHeight="1"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40"/>
      <c r="AC310" s="40"/>
      <c r="AD310" s="40"/>
      <c r="AE310" s="40"/>
      <c r="AF310" s="40"/>
      <c r="AG310" s="40"/>
      <c r="AH310" s="40"/>
      <c r="AI310" s="40"/>
      <c r="AJ310" s="40"/>
      <c r="AK310" s="40"/>
      <c r="AL310" s="40"/>
      <c r="AM310" s="40"/>
      <c r="AN310" s="40"/>
      <c r="AO310" s="40"/>
      <c r="AP310" s="40"/>
      <c r="AQ310" s="40"/>
      <c r="AR310" s="40"/>
      <c r="AS310" s="40"/>
      <c r="AU310" s="40"/>
      <c r="AV310" s="40"/>
      <c r="AW310" s="40"/>
      <c r="AX310" s="40"/>
      <c r="AY310" s="40"/>
      <c r="AZ310" s="40"/>
      <c r="BA310" s="40"/>
      <c r="BB310" s="40"/>
      <c r="BC310" s="40"/>
      <c r="BD310" s="40"/>
      <c r="BE310" s="40"/>
      <c r="BF310" s="40"/>
      <c r="BG310" s="40"/>
      <c r="BH310" s="40"/>
      <c r="BI310" s="40"/>
      <c r="BJ310" s="40"/>
      <c r="BK310" s="40"/>
      <c r="BL310" s="40"/>
      <c r="BM310" s="23"/>
      <c r="BN310" s="23"/>
      <c r="BO310" s="23"/>
      <c r="BP310" s="23"/>
      <c r="BQ310" s="23"/>
      <c r="BR310" s="23"/>
      <c r="BS310" s="23"/>
    </row>
    <row r="311" spans="1:71" ht="29.25" customHeight="1"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40"/>
      <c r="AC311" s="40"/>
      <c r="AD311" s="40"/>
      <c r="AE311" s="40"/>
      <c r="AF311" s="40"/>
      <c r="AG311" s="40"/>
      <c r="AH311" s="40"/>
      <c r="AI311" s="40"/>
      <c r="AJ311" s="40"/>
      <c r="AK311" s="40"/>
      <c r="AL311" s="40"/>
      <c r="AM311" s="40"/>
      <c r="AN311" s="40"/>
      <c r="AO311" s="40"/>
      <c r="AP311" s="40"/>
      <c r="AQ311" s="40"/>
      <c r="AR311" s="40"/>
      <c r="AS311" s="40"/>
      <c r="AU311" s="40"/>
      <c r="AV311" s="40"/>
      <c r="AW311" s="40"/>
      <c r="AX311" s="40"/>
      <c r="AY311" s="40"/>
      <c r="AZ311" s="40"/>
      <c r="BA311" s="40"/>
      <c r="BB311" s="40"/>
      <c r="BC311" s="40"/>
      <c r="BD311" s="40"/>
      <c r="BE311" s="40"/>
      <c r="BF311" s="40"/>
      <c r="BG311" s="40"/>
      <c r="BH311" s="40"/>
      <c r="BI311" s="40"/>
      <c r="BJ311" s="40"/>
      <c r="BK311" s="40"/>
      <c r="BL311" s="40"/>
      <c r="BM311" s="23"/>
      <c r="BN311" s="23"/>
      <c r="BO311" s="23"/>
      <c r="BP311" s="23"/>
      <c r="BQ311" s="23"/>
      <c r="BR311" s="23"/>
      <c r="BS311" s="23"/>
    </row>
    <row r="312" spans="1:71" ht="29.25" customHeight="1"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40"/>
      <c r="AC312" s="40"/>
      <c r="AD312" s="40"/>
      <c r="AE312" s="40"/>
      <c r="AF312" s="40"/>
      <c r="AG312" s="40"/>
      <c r="AH312" s="40"/>
      <c r="AI312" s="40"/>
      <c r="AJ312" s="40"/>
      <c r="AK312" s="40"/>
      <c r="AL312" s="40"/>
      <c r="AM312" s="40"/>
      <c r="AN312" s="40"/>
      <c r="AO312" s="40"/>
      <c r="AP312" s="40"/>
      <c r="AQ312" s="40"/>
      <c r="AR312" s="40"/>
      <c r="AS312" s="40"/>
      <c r="AU312" s="40"/>
      <c r="AV312" s="40"/>
      <c r="AW312" s="40"/>
      <c r="AX312" s="40"/>
      <c r="AY312" s="40"/>
      <c r="AZ312" s="40"/>
      <c r="BA312" s="40"/>
      <c r="BB312" s="40"/>
      <c r="BC312" s="40"/>
      <c r="BD312" s="40"/>
      <c r="BE312" s="40"/>
      <c r="BF312" s="40"/>
      <c r="BG312" s="40"/>
      <c r="BH312" s="40"/>
      <c r="BI312" s="40"/>
      <c r="BJ312" s="40"/>
      <c r="BK312" s="40"/>
      <c r="BL312" s="40"/>
      <c r="BM312" s="23"/>
      <c r="BN312" s="23"/>
      <c r="BO312" s="23"/>
      <c r="BP312" s="23"/>
      <c r="BQ312" s="23"/>
      <c r="BR312" s="23"/>
      <c r="BS312" s="23"/>
    </row>
    <row r="313" spans="1:71" ht="29.25" customHeight="1"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40"/>
      <c r="AC313" s="40"/>
      <c r="AD313" s="40"/>
      <c r="AE313" s="40"/>
      <c r="AF313" s="40"/>
      <c r="AG313" s="40"/>
      <c r="AH313" s="40"/>
      <c r="AI313" s="40"/>
      <c r="AJ313" s="40"/>
      <c r="AK313" s="40"/>
      <c r="AL313" s="40"/>
      <c r="AM313" s="40"/>
      <c r="AN313" s="40"/>
      <c r="AO313" s="40"/>
      <c r="AP313" s="40"/>
      <c r="AQ313" s="40"/>
      <c r="AR313" s="40"/>
      <c r="AS313" s="40"/>
      <c r="AU313" s="40"/>
      <c r="AV313" s="40"/>
      <c r="AW313" s="40"/>
      <c r="AX313" s="40"/>
      <c r="AY313" s="40"/>
      <c r="AZ313" s="40"/>
      <c r="BA313" s="40"/>
      <c r="BB313" s="40"/>
      <c r="BC313" s="40"/>
      <c r="BD313" s="40"/>
      <c r="BE313" s="40"/>
      <c r="BF313" s="40"/>
      <c r="BG313" s="40"/>
      <c r="BH313" s="40"/>
      <c r="BI313" s="40"/>
      <c r="BJ313" s="40"/>
      <c r="BK313" s="40"/>
      <c r="BL313" s="40"/>
      <c r="BM313" s="23"/>
      <c r="BN313" s="23"/>
      <c r="BO313" s="23"/>
      <c r="BP313" s="23"/>
      <c r="BQ313" s="23"/>
      <c r="BR313" s="23"/>
      <c r="BS313" s="23"/>
    </row>
    <row r="314" spans="1:71" ht="29.25" customHeight="1"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40"/>
      <c r="AC314" s="40"/>
      <c r="AD314" s="40"/>
      <c r="AE314" s="40"/>
      <c r="AF314" s="40"/>
      <c r="AG314" s="40"/>
      <c r="AH314" s="40"/>
      <c r="AI314" s="40"/>
      <c r="AJ314" s="40"/>
      <c r="AK314" s="40"/>
      <c r="AL314" s="40"/>
      <c r="AM314" s="40"/>
      <c r="AN314" s="40"/>
      <c r="AO314" s="40"/>
      <c r="AP314" s="40"/>
      <c r="AQ314" s="40"/>
      <c r="AR314" s="40"/>
      <c r="AS314" s="40"/>
      <c r="AU314" s="40"/>
      <c r="AV314" s="40"/>
      <c r="AW314" s="40"/>
      <c r="AX314" s="40"/>
      <c r="AY314" s="40"/>
      <c r="AZ314" s="40"/>
      <c r="BA314" s="40"/>
      <c r="BB314" s="40"/>
      <c r="BC314" s="40"/>
      <c r="BD314" s="40"/>
      <c r="BE314" s="40"/>
      <c r="BF314" s="40"/>
      <c r="BG314" s="40"/>
      <c r="BH314" s="40"/>
      <c r="BI314" s="40"/>
      <c r="BJ314" s="40"/>
      <c r="BK314" s="40"/>
      <c r="BL314" s="40"/>
      <c r="BM314" s="23"/>
      <c r="BN314" s="23"/>
      <c r="BO314" s="23"/>
      <c r="BP314" s="23"/>
      <c r="BQ314" s="23"/>
      <c r="BR314" s="23"/>
      <c r="BS314" s="23"/>
    </row>
    <row r="315" spans="1:71" ht="29.25" customHeight="1"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40"/>
      <c r="AC315" s="40"/>
      <c r="AD315" s="40"/>
      <c r="AE315" s="40"/>
      <c r="AF315" s="40"/>
      <c r="AG315" s="40"/>
      <c r="AH315" s="40"/>
      <c r="AI315" s="40"/>
      <c r="AJ315" s="40"/>
      <c r="AK315" s="40"/>
      <c r="AL315" s="40"/>
      <c r="AM315" s="40"/>
      <c r="AN315" s="40"/>
      <c r="AO315" s="40"/>
      <c r="AP315" s="40"/>
      <c r="AQ315" s="40"/>
      <c r="AR315" s="40"/>
      <c r="AS315" s="40"/>
      <c r="AU315" s="40"/>
      <c r="AV315" s="40"/>
      <c r="AW315" s="40"/>
      <c r="AX315" s="40"/>
      <c r="AY315" s="40"/>
      <c r="AZ315" s="40"/>
      <c r="BA315" s="40"/>
      <c r="BB315" s="40"/>
      <c r="BC315" s="40"/>
      <c r="BD315" s="40"/>
      <c r="BE315" s="40"/>
      <c r="BF315" s="40"/>
      <c r="BG315" s="40"/>
      <c r="BH315" s="40"/>
      <c r="BI315" s="40"/>
      <c r="BJ315" s="40"/>
      <c r="BK315" s="40"/>
      <c r="BL315" s="40"/>
      <c r="BM315" s="23"/>
      <c r="BN315" s="23"/>
      <c r="BO315" s="23"/>
      <c r="BP315" s="23"/>
      <c r="BQ315" s="23"/>
      <c r="BR315" s="23"/>
      <c r="BS315" s="23"/>
    </row>
    <row r="316" spans="1:71" ht="29.25" customHeight="1"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40"/>
      <c r="AC316" s="40"/>
      <c r="AD316" s="40"/>
      <c r="AE316" s="40"/>
      <c r="AF316" s="40"/>
      <c r="AG316" s="40"/>
      <c r="AH316" s="40"/>
      <c r="AI316" s="40"/>
      <c r="AJ316" s="40"/>
      <c r="AK316" s="40"/>
      <c r="AL316" s="40"/>
      <c r="AM316" s="40"/>
      <c r="AN316" s="40"/>
      <c r="AO316" s="40"/>
      <c r="AP316" s="40"/>
      <c r="AQ316" s="40"/>
      <c r="AR316" s="40"/>
      <c r="AS316" s="40"/>
      <c r="AU316" s="40"/>
      <c r="AV316" s="40"/>
      <c r="AW316" s="40"/>
      <c r="AX316" s="40"/>
      <c r="AY316" s="40"/>
      <c r="AZ316" s="40"/>
      <c r="BA316" s="40"/>
      <c r="BB316" s="40"/>
      <c r="BC316" s="40"/>
      <c r="BD316" s="40"/>
      <c r="BE316" s="40"/>
      <c r="BF316" s="40"/>
      <c r="BG316" s="40"/>
      <c r="BH316" s="40"/>
      <c r="BI316" s="40"/>
      <c r="BJ316" s="40"/>
      <c r="BK316" s="40"/>
      <c r="BL316" s="40"/>
      <c r="BM316" s="23"/>
      <c r="BN316" s="23"/>
      <c r="BO316" s="23"/>
      <c r="BP316" s="23"/>
      <c r="BQ316" s="23"/>
      <c r="BR316" s="23"/>
      <c r="BS316" s="23"/>
    </row>
    <row r="317" spans="1:71" ht="29.25" customHeight="1"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40"/>
      <c r="AC317" s="40"/>
      <c r="AD317" s="40"/>
      <c r="AE317" s="40"/>
      <c r="AF317" s="40"/>
      <c r="AG317" s="40"/>
      <c r="AH317" s="40"/>
      <c r="AI317" s="40"/>
      <c r="AJ317" s="40"/>
      <c r="AK317" s="40"/>
      <c r="AL317" s="40"/>
      <c r="AM317" s="40"/>
      <c r="AN317" s="40"/>
      <c r="AO317" s="40"/>
      <c r="AP317" s="40"/>
      <c r="AQ317" s="40"/>
      <c r="AR317" s="40"/>
      <c r="AS317" s="40"/>
      <c r="AU317" s="40"/>
      <c r="AV317" s="40"/>
      <c r="AW317" s="40"/>
      <c r="AX317" s="40"/>
      <c r="AY317" s="40"/>
      <c r="AZ317" s="40"/>
      <c r="BA317" s="40"/>
      <c r="BB317" s="40"/>
      <c r="BC317" s="40"/>
      <c r="BD317" s="40"/>
      <c r="BE317" s="40"/>
      <c r="BF317" s="40"/>
      <c r="BG317" s="40"/>
      <c r="BH317" s="40"/>
      <c r="BI317" s="40"/>
      <c r="BJ317" s="40"/>
      <c r="BK317" s="40"/>
      <c r="BL317" s="40"/>
      <c r="BM317" s="23"/>
      <c r="BN317" s="23"/>
      <c r="BO317" s="23"/>
      <c r="BP317" s="23"/>
      <c r="BQ317" s="23"/>
      <c r="BR317" s="23"/>
      <c r="BS317" s="23"/>
    </row>
    <row r="318" spans="1:71" ht="29.25" customHeight="1"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40"/>
      <c r="AC318" s="40"/>
      <c r="AD318" s="40"/>
      <c r="AE318" s="40"/>
      <c r="AF318" s="40"/>
      <c r="AG318" s="40"/>
      <c r="AH318" s="40"/>
      <c r="AI318" s="40"/>
      <c r="AJ318" s="40"/>
      <c r="AK318" s="40"/>
      <c r="AL318" s="40"/>
      <c r="AM318" s="40"/>
      <c r="AN318" s="40"/>
      <c r="AO318" s="40"/>
      <c r="AP318" s="40"/>
      <c r="AQ318" s="40"/>
      <c r="AR318" s="40"/>
      <c r="AS318" s="40"/>
      <c r="AU318" s="40"/>
      <c r="AV318" s="40"/>
      <c r="AW318" s="40"/>
      <c r="AX318" s="40"/>
      <c r="AY318" s="40"/>
      <c r="AZ318" s="40"/>
      <c r="BA318" s="40"/>
      <c r="BB318" s="40"/>
      <c r="BC318" s="40"/>
      <c r="BD318" s="40"/>
      <c r="BE318" s="40"/>
      <c r="BF318" s="40"/>
      <c r="BG318" s="40"/>
      <c r="BH318" s="40"/>
      <c r="BI318" s="40"/>
      <c r="BJ318" s="40"/>
      <c r="BK318" s="40"/>
      <c r="BL318" s="40"/>
      <c r="BM318" s="23"/>
      <c r="BN318" s="23"/>
      <c r="BO318" s="23"/>
      <c r="BP318" s="23"/>
      <c r="BQ318" s="23"/>
      <c r="BR318" s="23"/>
      <c r="BS318" s="23"/>
    </row>
    <row r="319" spans="1:71" ht="29.25" customHeight="1"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40"/>
      <c r="AC319" s="40"/>
      <c r="AD319" s="40"/>
      <c r="AE319" s="40"/>
      <c r="AF319" s="40"/>
      <c r="AG319" s="40"/>
      <c r="AH319" s="40"/>
      <c r="AI319" s="40"/>
      <c r="AJ319" s="40"/>
      <c r="AK319" s="40"/>
      <c r="AL319" s="40"/>
      <c r="AM319" s="40"/>
      <c r="AN319" s="40"/>
      <c r="AO319" s="40"/>
      <c r="AP319" s="40"/>
      <c r="AQ319" s="40"/>
      <c r="AR319" s="40"/>
      <c r="AS319" s="40"/>
      <c r="AU319" s="40"/>
      <c r="AV319" s="40"/>
      <c r="AW319" s="40"/>
      <c r="AX319" s="40"/>
      <c r="AY319" s="40"/>
      <c r="AZ319" s="40"/>
      <c r="BA319" s="40"/>
      <c r="BB319" s="40"/>
      <c r="BC319" s="40"/>
      <c r="BD319" s="40"/>
      <c r="BE319" s="40"/>
      <c r="BF319" s="40"/>
      <c r="BG319" s="40"/>
      <c r="BH319" s="40"/>
      <c r="BI319" s="40"/>
      <c r="BJ319" s="40"/>
      <c r="BK319" s="40"/>
      <c r="BL319" s="40"/>
      <c r="BM319" s="23"/>
      <c r="BN319" s="23"/>
      <c r="BO319" s="23"/>
      <c r="BP319" s="23"/>
      <c r="BQ319" s="23"/>
      <c r="BR319" s="23"/>
      <c r="BS319" s="23"/>
    </row>
    <row r="320" spans="1:71" ht="29.25" customHeight="1"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40"/>
      <c r="AC320" s="40"/>
      <c r="AD320" s="40"/>
      <c r="AE320" s="40"/>
      <c r="AF320" s="40"/>
      <c r="AG320" s="40"/>
      <c r="AH320" s="40"/>
      <c r="AI320" s="40"/>
      <c r="AJ320" s="40"/>
      <c r="AK320" s="40"/>
      <c r="AL320" s="40"/>
      <c r="AM320" s="40"/>
      <c r="AN320" s="40"/>
      <c r="AO320" s="40"/>
      <c r="AP320" s="40"/>
      <c r="AQ320" s="40"/>
      <c r="AR320" s="40"/>
      <c r="AS320" s="40"/>
      <c r="AU320" s="40"/>
      <c r="AV320" s="40"/>
      <c r="AW320" s="40"/>
      <c r="AX320" s="40"/>
      <c r="AY320" s="40"/>
      <c r="AZ320" s="40"/>
      <c r="BA320" s="40"/>
      <c r="BB320" s="40"/>
      <c r="BC320" s="40"/>
      <c r="BD320" s="40"/>
      <c r="BE320" s="40"/>
      <c r="BF320" s="40"/>
      <c r="BG320" s="40"/>
      <c r="BH320" s="40"/>
      <c r="BI320" s="40"/>
      <c r="BJ320" s="40"/>
      <c r="BK320" s="40"/>
      <c r="BL320" s="40"/>
      <c r="BM320" s="23"/>
      <c r="BN320" s="23"/>
      <c r="BO320" s="23"/>
      <c r="BP320" s="23"/>
      <c r="BQ320" s="23"/>
      <c r="BR320" s="23"/>
      <c r="BS320" s="23"/>
    </row>
    <row r="321" spans="1:71" ht="29.25" customHeight="1"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40"/>
      <c r="AC321" s="40"/>
      <c r="AD321" s="40"/>
      <c r="AE321" s="40"/>
      <c r="AF321" s="40"/>
      <c r="AG321" s="40"/>
      <c r="AH321" s="40"/>
      <c r="AI321" s="40"/>
      <c r="AJ321" s="40"/>
      <c r="AK321" s="40"/>
      <c r="AL321" s="40"/>
      <c r="AM321" s="40"/>
      <c r="AN321" s="40"/>
      <c r="AO321" s="40"/>
      <c r="AP321" s="40"/>
      <c r="AQ321" s="40"/>
      <c r="AR321" s="40"/>
      <c r="AS321" s="40"/>
      <c r="AU321" s="40"/>
      <c r="AV321" s="40"/>
      <c r="AW321" s="40"/>
      <c r="AX321" s="40"/>
      <c r="AY321" s="40"/>
      <c r="AZ321" s="40"/>
      <c r="BA321" s="40"/>
      <c r="BB321" s="40"/>
      <c r="BC321" s="40"/>
      <c r="BD321" s="40"/>
      <c r="BE321" s="40"/>
      <c r="BF321" s="40"/>
      <c r="BG321" s="40"/>
      <c r="BH321" s="40"/>
      <c r="BI321" s="40"/>
      <c r="BJ321" s="40"/>
      <c r="BK321" s="40"/>
      <c r="BL321" s="40"/>
      <c r="BM321" s="23"/>
      <c r="BN321" s="23"/>
      <c r="BO321" s="23"/>
      <c r="BP321" s="23"/>
      <c r="BQ321" s="23"/>
      <c r="BR321" s="23"/>
      <c r="BS321" s="23"/>
    </row>
    <row r="322" spans="1:71" ht="29.25" customHeight="1"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40"/>
      <c r="AC322" s="40"/>
      <c r="AD322" s="40"/>
      <c r="AE322" s="40"/>
      <c r="AF322" s="40"/>
      <c r="AG322" s="40"/>
      <c r="AH322" s="40"/>
      <c r="AI322" s="40"/>
      <c r="AJ322" s="40"/>
      <c r="AK322" s="40"/>
      <c r="AL322" s="40"/>
      <c r="AM322" s="40"/>
      <c r="AN322" s="40"/>
      <c r="AO322" s="40"/>
      <c r="AP322" s="40"/>
      <c r="AQ322" s="40"/>
      <c r="AR322" s="40"/>
      <c r="AS322" s="40"/>
      <c r="AU322" s="40"/>
      <c r="AV322" s="40"/>
      <c r="AW322" s="40"/>
      <c r="AX322" s="40"/>
      <c r="AY322" s="40"/>
      <c r="AZ322" s="40"/>
      <c r="BA322" s="40"/>
      <c r="BB322" s="40"/>
      <c r="BC322" s="40"/>
      <c r="BD322" s="40"/>
      <c r="BE322" s="40"/>
      <c r="BF322" s="40"/>
      <c r="BG322" s="40"/>
      <c r="BH322" s="40"/>
      <c r="BI322" s="40"/>
      <c r="BJ322" s="40"/>
      <c r="BK322" s="40"/>
      <c r="BL322" s="40"/>
      <c r="BM322" s="23"/>
      <c r="BN322" s="23"/>
      <c r="BO322" s="23"/>
      <c r="BP322" s="23"/>
      <c r="BQ322" s="23"/>
      <c r="BR322" s="23"/>
      <c r="BS322" s="23"/>
    </row>
    <row r="323" spans="1:71" ht="29.25" customHeight="1"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40"/>
      <c r="AC323" s="40"/>
      <c r="AD323" s="40"/>
      <c r="AE323" s="40"/>
      <c r="AF323" s="40"/>
      <c r="AG323" s="40"/>
      <c r="AH323" s="40"/>
      <c r="AI323" s="40"/>
      <c r="AJ323" s="40"/>
      <c r="AK323" s="40"/>
      <c r="AL323" s="40"/>
      <c r="AM323" s="40"/>
      <c r="AN323" s="40"/>
      <c r="AO323" s="40"/>
      <c r="AP323" s="40"/>
      <c r="AQ323" s="40"/>
      <c r="AR323" s="40"/>
      <c r="AS323" s="40"/>
      <c r="AU323" s="40"/>
      <c r="AV323" s="40"/>
      <c r="AW323" s="40"/>
      <c r="AX323" s="40"/>
      <c r="AY323" s="40"/>
      <c r="AZ323" s="40"/>
      <c r="BA323" s="40"/>
      <c r="BB323" s="40"/>
      <c r="BC323" s="40"/>
      <c r="BD323" s="40"/>
      <c r="BE323" s="40"/>
      <c r="BF323" s="40"/>
      <c r="BG323" s="40"/>
      <c r="BH323" s="40"/>
      <c r="BI323" s="40"/>
      <c r="BJ323" s="40"/>
      <c r="BK323" s="40"/>
      <c r="BL323" s="40"/>
      <c r="BM323" s="23"/>
      <c r="BN323" s="23"/>
      <c r="BO323" s="23"/>
      <c r="BP323" s="23"/>
      <c r="BQ323" s="23"/>
      <c r="BR323" s="23"/>
      <c r="BS323" s="23"/>
    </row>
    <row r="324" spans="1:71" ht="29.25" customHeight="1"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40"/>
      <c r="AC324" s="40"/>
      <c r="AD324" s="40"/>
      <c r="AE324" s="40"/>
      <c r="AF324" s="40"/>
      <c r="AG324" s="40"/>
      <c r="AH324" s="40"/>
      <c r="AI324" s="40"/>
      <c r="AJ324" s="40"/>
      <c r="AK324" s="40"/>
      <c r="AL324" s="40"/>
      <c r="AM324" s="40"/>
      <c r="AN324" s="40"/>
      <c r="AO324" s="40"/>
      <c r="AP324" s="40"/>
      <c r="AQ324" s="40"/>
      <c r="AR324" s="40"/>
      <c r="AS324" s="40"/>
      <c r="AU324" s="40"/>
      <c r="AV324" s="40"/>
      <c r="AW324" s="40"/>
      <c r="AX324" s="40"/>
      <c r="AY324" s="40"/>
      <c r="AZ324" s="40"/>
      <c r="BA324" s="40"/>
      <c r="BB324" s="40"/>
      <c r="BC324" s="40"/>
      <c r="BD324" s="40"/>
      <c r="BE324" s="40"/>
      <c r="BF324" s="40"/>
      <c r="BG324" s="40"/>
      <c r="BH324" s="40"/>
      <c r="BI324" s="40"/>
      <c r="BJ324" s="40"/>
      <c r="BK324" s="40"/>
      <c r="BL324" s="40"/>
      <c r="BM324" s="23"/>
      <c r="BN324" s="23"/>
      <c r="BO324" s="23"/>
      <c r="BP324" s="23"/>
      <c r="BQ324" s="23"/>
      <c r="BR324" s="23"/>
      <c r="BS324" s="23"/>
    </row>
    <row r="325" spans="1:71" ht="29.25" customHeight="1"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40"/>
      <c r="AC325" s="40"/>
      <c r="AD325" s="40"/>
      <c r="AE325" s="40"/>
      <c r="AF325" s="40"/>
      <c r="AG325" s="40"/>
      <c r="AH325" s="40"/>
      <c r="AI325" s="40"/>
      <c r="AJ325" s="40"/>
      <c r="AK325" s="40"/>
      <c r="AL325" s="40"/>
      <c r="AM325" s="40"/>
      <c r="AN325" s="40"/>
      <c r="AO325" s="40"/>
      <c r="AP325" s="40"/>
      <c r="AQ325" s="40"/>
      <c r="AR325" s="40"/>
      <c r="AS325" s="40"/>
      <c r="AU325" s="40"/>
      <c r="AV325" s="40"/>
      <c r="AW325" s="40"/>
      <c r="AX325" s="40"/>
      <c r="AY325" s="40"/>
      <c r="AZ325" s="40"/>
      <c r="BA325" s="40"/>
      <c r="BB325" s="40"/>
      <c r="BC325" s="40"/>
      <c r="BD325" s="40"/>
      <c r="BE325" s="40"/>
      <c r="BF325" s="40"/>
      <c r="BG325" s="40"/>
      <c r="BH325" s="40"/>
      <c r="BI325" s="40"/>
      <c r="BJ325" s="40"/>
      <c r="BK325" s="40"/>
      <c r="BL325" s="40"/>
      <c r="BM325" s="23"/>
      <c r="BN325" s="23"/>
      <c r="BO325" s="23"/>
      <c r="BP325" s="23"/>
      <c r="BQ325" s="23"/>
      <c r="BR325" s="23"/>
      <c r="BS325" s="23"/>
    </row>
    <row r="326" spans="1:71" ht="29.25" customHeight="1"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40"/>
      <c r="AC326" s="40"/>
      <c r="AD326" s="40"/>
      <c r="AE326" s="40"/>
      <c r="AF326" s="40"/>
      <c r="AG326" s="40"/>
      <c r="AH326" s="40"/>
      <c r="AI326" s="40"/>
      <c r="AJ326" s="40"/>
      <c r="AK326" s="40"/>
      <c r="AL326" s="40"/>
      <c r="AM326" s="40"/>
      <c r="AN326" s="40"/>
      <c r="AO326" s="40"/>
      <c r="AP326" s="40"/>
      <c r="AQ326" s="40"/>
      <c r="AR326" s="40"/>
      <c r="AS326" s="40"/>
      <c r="AU326" s="40"/>
      <c r="AV326" s="40"/>
      <c r="AW326" s="40"/>
      <c r="AX326" s="40"/>
      <c r="AY326" s="40"/>
      <c r="AZ326" s="40"/>
      <c r="BA326" s="40"/>
      <c r="BB326" s="40"/>
      <c r="BC326" s="40"/>
      <c r="BD326" s="40"/>
      <c r="BE326" s="40"/>
      <c r="BF326" s="40"/>
      <c r="BG326" s="40"/>
      <c r="BH326" s="40"/>
      <c r="BI326" s="40"/>
      <c r="BJ326" s="40"/>
      <c r="BK326" s="40"/>
      <c r="BL326" s="40"/>
      <c r="BM326" s="23"/>
      <c r="BN326" s="23"/>
      <c r="BO326" s="23"/>
      <c r="BP326" s="23"/>
      <c r="BQ326" s="23"/>
      <c r="BR326" s="23"/>
      <c r="BS326" s="23"/>
    </row>
    <row r="327" spans="1:71" ht="29.25" customHeight="1"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23"/>
      <c r="BN327" s="23"/>
      <c r="BO327" s="23"/>
      <c r="BP327" s="23"/>
      <c r="BQ327" s="23"/>
      <c r="BR327" s="23"/>
      <c r="BS327" s="23"/>
    </row>
    <row r="328" spans="1:71" ht="29.25" customHeight="1"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23"/>
      <c r="BN328" s="23"/>
      <c r="BO328" s="23"/>
      <c r="BP328" s="23"/>
      <c r="BQ328" s="23"/>
      <c r="BR328" s="23"/>
      <c r="BS328" s="23"/>
    </row>
    <row r="329" spans="1:71" ht="29.25" customHeight="1"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23"/>
      <c r="BN329" s="23"/>
      <c r="BO329" s="23"/>
      <c r="BP329" s="23"/>
      <c r="BQ329" s="23"/>
      <c r="BR329" s="23"/>
      <c r="BS329" s="23"/>
    </row>
    <row r="330" spans="1:71" ht="29.25" customHeight="1"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23"/>
      <c r="BN330" s="23"/>
      <c r="BO330" s="23"/>
      <c r="BP330" s="23"/>
      <c r="BQ330" s="23"/>
      <c r="BR330" s="23"/>
      <c r="BS330" s="23"/>
    </row>
    <row r="331" spans="1:71" ht="29.25" customHeight="1"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23"/>
      <c r="BN331" s="23"/>
      <c r="BO331" s="23"/>
      <c r="BP331" s="23"/>
      <c r="BQ331" s="23"/>
      <c r="BR331" s="23"/>
      <c r="BS331" s="23"/>
    </row>
    <row r="332" spans="1:71" ht="29.25" customHeight="1"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23"/>
      <c r="BN332" s="23"/>
      <c r="BO332" s="23"/>
      <c r="BP332" s="23"/>
      <c r="BQ332" s="23"/>
      <c r="BR332" s="23"/>
      <c r="BS332" s="23"/>
    </row>
    <row r="333" spans="1:71" ht="29.25" customHeight="1"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23"/>
      <c r="BN333" s="23"/>
      <c r="BO333" s="23"/>
      <c r="BP333" s="23"/>
      <c r="BQ333" s="23"/>
      <c r="BR333" s="23"/>
      <c r="BS333" s="23"/>
    </row>
    <row r="334" spans="1:71" ht="29.25" customHeight="1"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23"/>
      <c r="BN334" s="23"/>
      <c r="BO334" s="23"/>
      <c r="BP334" s="23"/>
      <c r="BQ334" s="23"/>
      <c r="BR334" s="23"/>
      <c r="BS334" s="23"/>
    </row>
    <row r="335" spans="1:71" ht="29.25" customHeight="1"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23"/>
      <c r="BN335" s="23"/>
      <c r="BO335" s="23"/>
      <c r="BP335" s="23"/>
      <c r="BQ335" s="23"/>
      <c r="BR335" s="23"/>
      <c r="BS335" s="23"/>
    </row>
    <row r="336" spans="1:71" ht="29.25" customHeight="1"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23"/>
      <c r="BN336" s="23"/>
      <c r="BO336" s="23"/>
      <c r="BP336" s="23"/>
      <c r="BQ336" s="23"/>
      <c r="BR336" s="23"/>
      <c r="BS336" s="23"/>
    </row>
    <row r="337" spans="1:71" ht="29.25" customHeight="1"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23"/>
      <c r="BN337" s="23"/>
      <c r="BO337" s="23"/>
      <c r="BP337" s="23"/>
      <c r="BQ337" s="23"/>
      <c r="BR337" s="23"/>
      <c r="BS337" s="23"/>
    </row>
    <row r="338" spans="1:71" ht="29.25" customHeight="1"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40"/>
      <c r="AC338" s="40"/>
      <c r="AD338" s="40"/>
      <c r="AE338" s="40"/>
      <c r="AF338" s="40"/>
      <c r="AG338" s="40"/>
      <c r="AH338" s="40"/>
      <c r="AI338" s="40"/>
      <c r="AJ338" s="40"/>
      <c r="AK338" s="40"/>
      <c r="AL338" s="40"/>
      <c r="AM338" s="40"/>
      <c r="AN338" s="40"/>
      <c r="AO338" s="40"/>
      <c r="AP338" s="40"/>
      <c r="AQ338" s="40"/>
      <c r="AR338" s="40"/>
      <c r="AS338" s="40"/>
      <c r="AT338" s="23"/>
      <c r="AU338" s="40"/>
      <c r="AV338" s="40"/>
      <c r="AW338" s="40"/>
      <c r="AX338" s="40"/>
      <c r="AY338" s="40"/>
      <c r="AZ338" s="40"/>
      <c r="BA338" s="40"/>
      <c r="BB338" s="40"/>
      <c r="BC338" s="40"/>
      <c r="BD338" s="40"/>
      <c r="BE338" s="40"/>
      <c r="BF338" s="40"/>
      <c r="BG338" s="40"/>
      <c r="BH338" s="40"/>
      <c r="BI338" s="40"/>
      <c r="BJ338" s="40"/>
      <c r="BK338" s="40"/>
      <c r="BL338" s="40"/>
      <c r="BM338" s="23"/>
      <c r="BN338" s="23"/>
      <c r="BO338" s="23"/>
      <c r="BP338" s="23"/>
      <c r="BQ338" s="23"/>
      <c r="BR338" s="23"/>
      <c r="BS338" s="23"/>
    </row>
    <row r="339" spans="1:71" ht="29.25" customHeight="1"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40"/>
      <c r="AC339" s="40"/>
      <c r="AD339" s="40"/>
      <c r="AE339" s="40"/>
      <c r="AF339" s="40"/>
      <c r="AG339" s="40"/>
      <c r="AH339" s="40"/>
      <c r="AI339" s="40"/>
      <c r="AJ339" s="40"/>
      <c r="AK339" s="40"/>
      <c r="AL339" s="40"/>
      <c r="AM339" s="40"/>
      <c r="AN339" s="40"/>
      <c r="AO339" s="40"/>
      <c r="AP339" s="40"/>
      <c r="AQ339" s="40"/>
      <c r="AR339" s="40"/>
      <c r="AS339" s="40"/>
      <c r="AT339" s="23"/>
      <c r="AU339" s="40"/>
      <c r="AV339" s="40"/>
      <c r="AW339" s="40"/>
      <c r="AX339" s="40"/>
      <c r="AY339" s="40"/>
      <c r="AZ339" s="40"/>
      <c r="BA339" s="40"/>
      <c r="BB339" s="40"/>
      <c r="BC339" s="40"/>
      <c r="BD339" s="40"/>
      <c r="BE339" s="40"/>
      <c r="BF339" s="40"/>
      <c r="BG339" s="40"/>
      <c r="BH339" s="40"/>
      <c r="BI339" s="40"/>
      <c r="BJ339" s="40"/>
      <c r="BK339" s="40"/>
      <c r="BL339" s="40"/>
      <c r="BM339" s="23"/>
      <c r="BN339" s="23"/>
      <c r="BO339" s="23"/>
      <c r="BP339" s="23"/>
      <c r="BQ339" s="23"/>
      <c r="BR339" s="23"/>
      <c r="BS339" s="23"/>
    </row>
    <row r="340" spans="1:71" ht="29.25" customHeight="1"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40"/>
      <c r="AC340" s="40"/>
      <c r="AD340" s="40"/>
      <c r="AE340" s="40"/>
      <c r="AF340" s="40"/>
      <c r="AG340" s="40"/>
      <c r="AH340" s="40"/>
      <c r="AI340" s="40"/>
      <c r="AJ340" s="40"/>
      <c r="AK340" s="40"/>
      <c r="AL340" s="40"/>
      <c r="AM340" s="40"/>
      <c r="AN340" s="40"/>
      <c r="AO340" s="40"/>
      <c r="AP340" s="40"/>
      <c r="AQ340" s="40"/>
      <c r="AR340" s="40"/>
      <c r="AS340" s="40"/>
      <c r="AT340" s="23"/>
      <c r="AU340" s="40"/>
      <c r="AV340" s="40"/>
      <c r="AW340" s="40"/>
      <c r="AX340" s="40"/>
      <c r="AY340" s="40"/>
      <c r="AZ340" s="40"/>
      <c r="BA340" s="40"/>
      <c r="BB340" s="40"/>
      <c r="BC340" s="40"/>
      <c r="BD340" s="40"/>
      <c r="BE340" s="40"/>
      <c r="BF340" s="40"/>
      <c r="BG340" s="40"/>
      <c r="BH340" s="40"/>
      <c r="BI340" s="40"/>
      <c r="BJ340" s="40"/>
      <c r="BK340" s="40"/>
      <c r="BL340" s="40"/>
      <c r="BM340" s="23"/>
      <c r="BN340" s="23"/>
      <c r="BO340" s="23"/>
      <c r="BP340" s="23"/>
      <c r="BQ340" s="23"/>
      <c r="BR340" s="23"/>
      <c r="BS340" s="23"/>
    </row>
    <row r="341" spans="1:71" ht="29.25" customHeight="1"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40"/>
      <c r="AC341" s="40"/>
      <c r="AD341" s="40"/>
      <c r="AE341" s="40"/>
      <c r="AF341" s="40"/>
      <c r="AG341" s="40"/>
      <c r="AH341" s="40"/>
      <c r="AI341" s="40"/>
      <c r="AJ341" s="40"/>
      <c r="AK341" s="40"/>
      <c r="AL341" s="40"/>
      <c r="AM341" s="40"/>
      <c r="AN341" s="40"/>
      <c r="AO341" s="40"/>
      <c r="AP341" s="40"/>
      <c r="AQ341" s="40"/>
      <c r="AR341" s="40"/>
      <c r="AS341" s="40"/>
      <c r="AT341" s="23"/>
      <c r="AU341" s="40"/>
      <c r="AV341" s="40"/>
      <c r="AW341" s="40"/>
      <c r="AX341" s="40"/>
      <c r="AY341" s="40"/>
      <c r="AZ341" s="40"/>
      <c r="BA341" s="40"/>
      <c r="BB341" s="40"/>
      <c r="BC341" s="40"/>
      <c r="BD341" s="40"/>
      <c r="BE341" s="40"/>
      <c r="BF341" s="40"/>
      <c r="BG341" s="40"/>
      <c r="BH341" s="40"/>
      <c r="BI341" s="40"/>
      <c r="BJ341" s="40"/>
      <c r="BK341" s="40"/>
      <c r="BL341" s="40"/>
      <c r="BM341" s="23"/>
      <c r="BN341" s="23"/>
      <c r="BO341" s="23"/>
      <c r="BP341" s="23"/>
      <c r="BQ341" s="23"/>
      <c r="BR341" s="23"/>
      <c r="BS341" s="23"/>
    </row>
    <row r="342" spans="1:71" ht="29.25" customHeight="1"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40"/>
      <c r="AC342" s="40"/>
      <c r="AD342" s="40"/>
      <c r="AE342" s="40"/>
      <c r="AF342" s="40"/>
      <c r="AG342" s="40"/>
      <c r="AH342" s="40"/>
      <c r="AI342" s="40"/>
      <c r="AJ342" s="40"/>
      <c r="AK342" s="40"/>
      <c r="AL342" s="40"/>
      <c r="AM342" s="40"/>
      <c r="AN342" s="40"/>
      <c r="AO342" s="40"/>
      <c r="AP342" s="40"/>
      <c r="AQ342" s="40"/>
      <c r="AR342" s="40"/>
      <c r="AS342" s="40"/>
      <c r="AT342" s="23"/>
      <c r="AU342" s="40"/>
      <c r="AV342" s="40"/>
      <c r="AW342" s="40"/>
      <c r="AX342" s="40"/>
      <c r="AY342" s="40"/>
      <c r="AZ342" s="40"/>
      <c r="BA342" s="40"/>
      <c r="BB342" s="40"/>
      <c r="BC342" s="40"/>
      <c r="BD342" s="40"/>
      <c r="BE342" s="40"/>
      <c r="BF342" s="40"/>
      <c r="BG342" s="40"/>
      <c r="BH342" s="40"/>
      <c r="BI342" s="40"/>
      <c r="BJ342" s="40"/>
      <c r="BK342" s="40"/>
      <c r="BL342" s="40"/>
      <c r="BM342" s="23"/>
      <c r="BN342" s="23"/>
      <c r="BO342" s="23"/>
      <c r="BP342" s="23"/>
      <c r="BQ342" s="23"/>
      <c r="BR342" s="23"/>
      <c r="BS342" s="23"/>
    </row>
    <row r="343" spans="1:71" ht="29.25" customHeight="1"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40"/>
      <c r="AC343" s="40"/>
      <c r="AD343" s="40"/>
      <c r="AE343" s="40"/>
      <c r="AF343" s="40"/>
      <c r="AG343" s="40"/>
      <c r="AH343" s="40"/>
      <c r="AI343" s="40"/>
      <c r="AJ343" s="40"/>
      <c r="AK343" s="40"/>
      <c r="AL343" s="40"/>
      <c r="AM343" s="40"/>
      <c r="AN343" s="40"/>
      <c r="AO343" s="40"/>
      <c r="AP343" s="40"/>
      <c r="AQ343" s="40"/>
      <c r="AR343" s="40"/>
      <c r="AS343" s="40"/>
      <c r="AT343" s="23"/>
      <c r="AU343" s="40"/>
      <c r="AV343" s="40"/>
      <c r="AW343" s="40"/>
      <c r="AX343" s="40"/>
      <c r="AY343" s="40"/>
      <c r="AZ343" s="40"/>
      <c r="BA343" s="40"/>
      <c r="BB343" s="40"/>
      <c r="BC343" s="40"/>
      <c r="BD343" s="40"/>
      <c r="BE343" s="40"/>
      <c r="BF343" s="40"/>
      <c r="BG343" s="40"/>
      <c r="BH343" s="40"/>
      <c r="BI343" s="40"/>
      <c r="BJ343" s="40"/>
      <c r="BK343" s="40"/>
      <c r="BL343" s="40"/>
      <c r="BM343" s="23"/>
      <c r="BN343" s="23"/>
      <c r="BO343" s="23"/>
      <c r="BP343" s="23"/>
      <c r="BQ343" s="23"/>
      <c r="BR343" s="23"/>
      <c r="BS343" s="23"/>
    </row>
    <row r="344" spans="1:71" ht="29.25" customHeight="1"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40"/>
      <c r="AC344" s="40"/>
      <c r="AD344" s="40"/>
      <c r="AE344" s="40"/>
      <c r="AF344" s="40"/>
      <c r="AG344" s="40"/>
      <c r="AH344" s="40"/>
      <c r="AI344" s="40"/>
      <c r="AJ344" s="40"/>
      <c r="AK344" s="40"/>
      <c r="AL344" s="40"/>
      <c r="AM344" s="40"/>
      <c r="AN344" s="40"/>
      <c r="AO344" s="40"/>
      <c r="AP344" s="40"/>
      <c r="AQ344" s="40"/>
      <c r="AR344" s="40"/>
      <c r="AS344" s="40"/>
      <c r="AT344" s="23"/>
      <c r="AU344" s="40"/>
      <c r="AV344" s="40"/>
      <c r="AW344" s="40"/>
      <c r="AX344" s="40"/>
      <c r="AY344" s="40"/>
      <c r="AZ344" s="40"/>
      <c r="BA344" s="40"/>
      <c r="BB344" s="40"/>
      <c r="BC344" s="40"/>
      <c r="BD344" s="40"/>
      <c r="BE344" s="40"/>
      <c r="BF344" s="40"/>
      <c r="BG344" s="40"/>
      <c r="BH344" s="40"/>
      <c r="BI344" s="40"/>
      <c r="BJ344" s="40"/>
      <c r="BK344" s="40"/>
      <c r="BL344" s="40"/>
      <c r="BM344" s="23"/>
      <c r="BN344" s="23"/>
      <c r="BO344" s="23"/>
      <c r="BP344" s="23"/>
      <c r="BQ344" s="23"/>
      <c r="BR344" s="23"/>
      <c r="BS344" s="23"/>
    </row>
    <row r="345" spans="1:71" ht="29.25" customHeight="1"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40"/>
      <c r="AC345" s="40"/>
      <c r="AD345" s="40"/>
      <c r="AE345" s="40"/>
      <c r="AF345" s="40"/>
      <c r="AG345" s="40"/>
      <c r="AH345" s="40"/>
      <c r="AI345" s="40"/>
      <c r="AJ345" s="40"/>
      <c r="AK345" s="40"/>
      <c r="AL345" s="40"/>
      <c r="AM345" s="40"/>
      <c r="AN345" s="40"/>
      <c r="AO345" s="40"/>
      <c r="AP345" s="40"/>
      <c r="AQ345" s="40"/>
      <c r="AR345" s="40"/>
      <c r="AS345" s="40"/>
      <c r="AT345" s="23"/>
      <c r="AU345" s="40"/>
      <c r="AV345" s="40"/>
      <c r="AW345" s="40"/>
      <c r="AX345" s="40"/>
      <c r="AY345" s="40"/>
      <c r="AZ345" s="40"/>
      <c r="BA345" s="40"/>
      <c r="BB345" s="40"/>
      <c r="BC345" s="40"/>
      <c r="BD345" s="40"/>
      <c r="BE345" s="40"/>
      <c r="BF345" s="40"/>
      <c r="BG345" s="40"/>
      <c r="BH345" s="40"/>
      <c r="BI345" s="40"/>
      <c r="BJ345" s="40"/>
      <c r="BK345" s="40"/>
      <c r="BL345" s="40"/>
      <c r="BM345" s="23"/>
      <c r="BN345" s="23"/>
      <c r="BO345" s="23"/>
      <c r="BP345" s="23"/>
      <c r="BQ345" s="23"/>
      <c r="BR345" s="23"/>
      <c r="BS345" s="23"/>
    </row>
    <row r="346" spans="1:71" ht="29.25" customHeight="1"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40"/>
      <c r="AC346" s="40"/>
      <c r="AD346" s="40"/>
      <c r="AE346" s="40"/>
      <c r="AF346" s="40"/>
      <c r="AG346" s="40"/>
      <c r="AH346" s="40"/>
      <c r="AI346" s="40"/>
      <c r="AJ346" s="40"/>
      <c r="AK346" s="40"/>
      <c r="AL346" s="40"/>
      <c r="AM346" s="40"/>
      <c r="AN346" s="40"/>
      <c r="AO346" s="40"/>
      <c r="AP346" s="40"/>
      <c r="AQ346" s="40"/>
      <c r="AR346" s="40"/>
      <c r="AS346" s="40"/>
      <c r="AT346" s="23"/>
      <c r="AU346" s="40"/>
      <c r="AV346" s="40"/>
      <c r="AW346" s="40"/>
      <c r="AX346" s="40"/>
      <c r="AY346" s="40"/>
      <c r="AZ346" s="40"/>
      <c r="BA346" s="40"/>
      <c r="BB346" s="40"/>
      <c r="BC346" s="40"/>
      <c r="BD346" s="40"/>
      <c r="BE346" s="40"/>
      <c r="BF346" s="40"/>
      <c r="BG346" s="40"/>
      <c r="BH346" s="40"/>
      <c r="BI346" s="40"/>
      <c r="BJ346" s="40"/>
      <c r="BK346" s="40"/>
      <c r="BL346" s="40"/>
      <c r="BM346" s="23"/>
      <c r="BN346" s="23"/>
      <c r="BO346" s="23"/>
      <c r="BP346" s="23"/>
      <c r="BQ346" s="23"/>
      <c r="BR346" s="23"/>
      <c r="BS346" s="23"/>
    </row>
    <row r="347" spans="1:71" ht="29.25" customHeight="1"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40"/>
      <c r="AC347" s="40"/>
      <c r="AD347" s="40"/>
      <c r="AE347" s="40"/>
      <c r="AF347" s="40"/>
      <c r="AG347" s="40"/>
      <c r="AH347" s="40"/>
      <c r="AI347" s="40"/>
      <c r="AJ347" s="40"/>
      <c r="AK347" s="40"/>
      <c r="AL347" s="40"/>
      <c r="AM347" s="40"/>
      <c r="AN347" s="40"/>
      <c r="AO347" s="40"/>
      <c r="AP347" s="40"/>
      <c r="AQ347" s="40"/>
      <c r="AR347" s="40"/>
      <c r="AS347" s="40"/>
      <c r="AT347" s="23"/>
      <c r="AU347" s="40"/>
      <c r="AV347" s="40"/>
      <c r="AW347" s="40"/>
      <c r="AX347" s="40"/>
      <c r="AY347" s="40"/>
      <c r="AZ347" s="40"/>
      <c r="BA347" s="40"/>
      <c r="BB347" s="40"/>
      <c r="BC347" s="40"/>
      <c r="BD347" s="40"/>
      <c r="BE347" s="40"/>
      <c r="BF347" s="40"/>
      <c r="BG347" s="40"/>
      <c r="BH347" s="40"/>
      <c r="BI347" s="40"/>
      <c r="BJ347" s="40"/>
      <c r="BK347" s="40"/>
      <c r="BL347" s="40"/>
      <c r="BM347" s="23"/>
      <c r="BN347" s="23"/>
      <c r="BO347" s="23"/>
      <c r="BP347" s="23"/>
      <c r="BQ347" s="23"/>
      <c r="BR347" s="23"/>
      <c r="BS347" s="23"/>
    </row>
    <row r="348" spans="1:71" ht="29.25" customHeight="1"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40"/>
      <c r="AC348" s="40"/>
      <c r="AD348" s="40"/>
      <c r="AE348" s="40"/>
      <c r="AF348" s="40"/>
      <c r="AG348" s="40"/>
      <c r="AH348" s="40"/>
      <c r="AI348" s="40"/>
      <c r="AJ348" s="40"/>
      <c r="AK348" s="40"/>
      <c r="AL348" s="40"/>
      <c r="AM348" s="40"/>
      <c r="AN348" s="40"/>
      <c r="AO348" s="40"/>
      <c r="AP348" s="40"/>
      <c r="AQ348" s="40"/>
      <c r="AR348" s="40"/>
      <c r="AS348" s="40"/>
      <c r="AT348" s="23"/>
      <c r="AU348" s="40"/>
      <c r="AV348" s="40"/>
      <c r="AW348" s="40"/>
      <c r="AX348" s="40"/>
      <c r="AY348" s="40"/>
      <c r="AZ348" s="40"/>
      <c r="BA348" s="40"/>
      <c r="BB348" s="40"/>
      <c r="BC348" s="40"/>
      <c r="BD348" s="40"/>
      <c r="BE348" s="40"/>
      <c r="BF348" s="40"/>
      <c r="BG348" s="40"/>
      <c r="BH348" s="40"/>
      <c r="BI348" s="40"/>
      <c r="BJ348" s="40"/>
      <c r="BK348" s="40"/>
      <c r="BL348" s="40"/>
      <c r="BM348" s="23"/>
      <c r="BN348" s="23"/>
      <c r="BO348" s="23"/>
      <c r="BP348" s="23"/>
      <c r="BQ348" s="23"/>
      <c r="BR348" s="23"/>
      <c r="BS348" s="23"/>
    </row>
    <row r="349" spans="1:71" ht="29.25" customHeight="1"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40"/>
      <c r="AC349" s="40"/>
      <c r="AD349" s="40"/>
      <c r="AE349" s="40"/>
      <c r="AF349" s="40"/>
      <c r="AG349" s="40"/>
      <c r="AH349" s="40"/>
      <c r="AI349" s="40"/>
      <c r="AJ349" s="40"/>
      <c r="AK349" s="40"/>
      <c r="AL349" s="40"/>
      <c r="AM349" s="40"/>
      <c r="AN349" s="40"/>
      <c r="AO349" s="40"/>
      <c r="AP349" s="40"/>
      <c r="AQ349" s="40"/>
      <c r="AR349" s="40"/>
      <c r="AS349" s="40"/>
      <c r="AT349" s="23"/>
      <c r="AU349" s="40"/>
      <c r="AV349" s="40"/>
      <c r="AW349" s="40"/>
      <c r="AX349" s="40"/>
      <c r="AY349" s="40"/>
      <c r="AZ349" s="40"/>
      <c r="BA349" s="40"/>
      <c r="BB349" s="40"/>
      <c r="BC349" s="40"/>
      <c r="BD349" s="40"/>
      <c r="BE349" s="40"/>
      <c r="BF349" s="40"/>
      <c r="BG349" s="40"/>
      <c r="BH349" s="40"/>
      <c r="BI349" s="40"/>
      <c r="BJ349" s="40"/>
      <c r="BK349" s="40"/>
      <c r="BL349" s="40"/>
      <c r="BM349" s="23"/>
      <c r="BN349" s="23"/>
      <c r="BO349" s="23"/>
      <c r="BP349" s="23"/>
      <c r="BQ349" s="23"/>
      <c r="BR349" s="23"/>
      <c r="BS349" s="23"/>
    </row>
    <row r="350" spans="1:71" ht="29.25" customHeight="1"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40"/>
      <c r="AC350" s="40"/>
      <c r="AD350" s="40"/>
      <c r="AE350" s="40"/>
      <c r="AF350" s="40"/>
      <c r="AG350" s="40"/>
      <c r="AH350" s="40"/>
      <c r="AI350" s="40"/>
      <c r="AJ350" s="40"/>
      <c r="AK350" s="40"/>
      <c r="AL350" s="40"/>
      <c r="AM350" s="40"/>
      <c r="AN350" s="40"/>
      <c r="AO350" s="40"/>
      <c r="AP350" s="40"/>
      <c r="AQ350" s="40"/>
      <c r="AR350" s="40"/>
      <c r="AS350" s="40"/>
      <c r="AT350" s="23"/>
      <c r="AU350" s="40"/>
      <c r="AV350" s="40"/>
      <c r="AW350" s="40"/>
      <c r="AX350" s="40"/>
      <c r="AY350" s="40"/>
      <c r="AZ350" s="40"/>
      <c r="BA350" s="40"/>
      <c r="BB350" s="40"/>
      <c r="BC350" s="40"/>
      <c r="BD350" s="40"/>
      <c r="BE350" s="40"/>
      <c r="BF350" s="40"/>
      <c r="BG350" s="40"/>
      <c r="BH350" s="40"/>
      <c r="BI350" s="40"/>
      <c r="BJ350" s="40"/>
      <c r="BK350" s="40"/>
      <c r="BL350" s="40"/>
      <c r="BM350" s="23"/>
      <c r="BN350" s="23"/>
      <c r="BO350" s="23"/>
      <c r="BP350" s="23"/>
      <c r="BQ350" s="23"/>
      <c r="BR350" s="23"/>
      <c r="BS350" s="23"/>
    </row>
    <row r="351" spans="1:71" ht="29.25" customHeight="1"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c r="AP351" s="23"/>
      <c r="AQ351" s="23"/>
      <c r="AR351" s="23"/>
      <c r="AS351" s="23"/>
      <c r="AT351" s="23"/>
      <c r="AU351" s="23"/>
      <c r="AV351" s="23"/>
      <c r="AW351" s="23"/>
      <c r="AX351" s="23"/>
      <c r="AY351" s="23"/>
      <c r="AZ351" s="23"/>
      <c r="BA351" s="23"/>
      <c r="BB351" s="23"/>
      <c r="BC351" s="23"/>
      <c r="BD351" s="23"/>
      <c r="BE351" s="23"/>
      <c r="BF351" s="23"/>
      <c r="BG351" s="23"/>
      <c r="BH351" s="23"/>
      <c r="BI351" s="23"/>
      <c r="BJ351" s="23"/>
      <c r="BK351" s="23"/>
      <c r="BL351" s="23"/>
      <c r="BM351" s="23"/>
      <c r="BN351" s="23"/>
      <c r="BO351" s="23"/>
      <c r="BP351" s="23"/>
      <c r="BQ351" s="23"/>
      <c r="BR351" s="23"/>
      <c r="BS351" s="23"/>
    </row>
    <row r="352" spans="1:71" ht="29.25" customHeight="1"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c r="AP352" s="23"/>
      <c r="AQ352" s="23"/>
      <c r="AR352" s="23"/>
      <c r="AS352" s="23"/>
      <c r="AT352" s="23"/>
      <c r="AU352" s="23"/>
      <c r="AV352" s="23"/>
      <c r="AW352" s="23"/>
      <c r="AX352" s="23"/>
      <c r="AY352" s="23"/>
      <c r="AZ352" s="23"/>
      <c r="BA352" s="23"/>
      <c r="BB352" s="23"/>
      <c r="BC352" s="23"/>
      <c r="BD352" s="23"/>
      <c r="BE352" s="23"/>
      <c r="BF352" s="23"/>
      <c r="BG352" s="23"/>
      <c r="BH352" s="23"/>
      <c r="BI352" s="23"/>
      <c r="BJ352" s="23"/>
      <c r="BK352" s="23"/>
      <c r="BL352" s="23"/>
      <c r="BM352" s="23"/>
      <c r="BN352" s="23"/>
      <c r="BO352" s="23"/>
      <c r="BP352" s="23"/>
      <c r="BQ352" s="23"/>
      <c r="BR352" s="23"/>
      <c r="BS352" s="23"/>
    </row>
    <row r="353" spans="1:71" ht="29.25" customHeight="1"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c r="AP353" s="23"/>
      <c r="AQ353" s="23"/>
      <c r="AR353" s="23"/>
      <c r="AS353" s="23"/>
      <c r="AT353" s="23"/>
      <c r="AU353" s="23"/>
      <c r="AV353" s="23"/>
      <c r="AW353" s="23"/>
      <c r="AX353" s="23"/>
      <c r="AY353" s="23"/>
      <c r="AZ353" s="23"/>
      <c r="BA353" s="23"/>
      <c r="BB353" s="23"/>
      <c r="BC353" s="23"/>
      <c r="BD353" s="23"/>
      <c r="BE353" s="23"/>
      <c r="BF353" s="23"/>
      <c r="BG353" s="23"/>
      <c r="BH353" s="23"/>
      <c r="BI353" s="23"/>
      <c r="BJ353" s="23"/>
      <c r="BK353" s="23"/>
      <c r="BL353" s="23"/>
      <c r="BM353" s="23"/>
      <c r="BN353" s="23"/>
      <c r="BO353" s="23"/>
      <c r="BP353" s="23"/>
      <c r="BQ353" s="23"/>
      <c r="BR353" s="23"/>
      <c r="BS353" s="23"/>
    </row>
    <row r="354" spans="1:71" ht="29.25" customHeight="1"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c r="AP354" s="23"/>
      <c r="AQ354" s="23"/>
      <c r="AR354" s="23"/>
      <c r="AS354" s="23"/>
      <c r="AT354" s="23"/>
      <c r="AU354" s="23"/>
      <c r="AV354" s="23"/>
      <c r="AW354" s="23"/>
      <c r="AX354" s="23"/>
      <c r="AY354" s="23"/>
      <c r="AZ354" s="23"/>
      <c r="BA354" s="23"/>
      <c r="BB354" s="23"/>
      <c r="BC354" s="23"/>
      <c r="BD354" s="23"/>
      <c r="BE354" s="23"/>
      <c r="BF354" s="23"/>
      <c r="BG354" s="23"/>
      <c r="BH354" s="23"/>
      <c r="BI354" s="23"/>
      <c r="BJ354" s="23"/>
      <c r="BK354" s="23"/>
      <c r="BL354" s="23"/>
      <c r="BM354" s="23"/>
      <c r="BN354" s="23"/>
      <c r="BO354" s="23"/>
      <c r="BP354" s="23"/>
      <c r="BQ354" s="23"/>
      <c r="BR354" s="23"/>
      <c r="BS354" s="23"/>
    </row>
    <row r="355" spans="1:71" ht="29.25" customHeight="1"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c r="AP355" s="23"/>
      <c r="AQ355" s="23"/>
      <c r="AR355" s="23"/>
      <c r="AS355" s="23"/>
      <c r="AT355" s="23"/>
      <c r="AU355" s="23"/>
      <c r="AV355" s="23"/>
      <c r="AW355" s="23"/>
      <c r="AX355" s="23"/>
      <c r="AY355" s="23"/>
      <c r="AZ355" s="23"/>
      <c r="BA355" s="23"/>
      <c r="BB355" s="23"/>
      <c r="BC355" s="23"/>
      <c r="BD355" s="23"/>
      <c r="BE355" s="23"/>
      <c r="BF355" s="23"/>
      <c r="BG355" s="23"/>
      <c r="BH355" s="23"/>
      <c r="BI355" s="23"/>
      <c r="BJ355" s="23"/>
      <c r="BK355" s="23"/>
      <c r="BL355" s="23"/>
      <c r="BM355" s="23"/>
      <c r="BN355" s="23"/>
      <c r="BO355" s="23"/>
      <c r="BP355" s="23"/>
      <c r="BQ355" s="23"/>
      <c r="BR355" s="23"/>
      <c r="BS355" s="23"/>
    </row>
    <row r="356" spans="1:71" ht="29.25" customHeight="1"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c r="AP356" s="23"/>
      <c r="AQ356" s="23"/>
      <c r="AR356" s="23"/>
      <c r="AS356" s="23"/>
      <c r="AT356" s="23"/>
      <c r="AU356" s="23"/>
      <c r="AV356" s="23"/>
      <c r="AW356" s="23"/>
      <c r="AX356" s="23"/>
      <c r="AY356" s="23"/>
      <c r="AZ356" s="23"/>
      <c r="BA356" s="23"/>
      <c r="BB356" s="23"/>
      <c r="BC356" s="23"/>
      <c r="BD356" s="23"/>
      <c r="BE356" s="23"/>
      <c r="BF356" s="23"/>
      <c r="BG356" s="23"/>
      <c r="BH356" s="23"/>
      <c r="BI356" s="23"/>
      <c r="BJ356" s="23"/>
      <c r="BK356" s="23"/>
      <c r="BL356" s="23"/>
      <c r="BM356" s="23"/>
      <c r="BN356" s="23"/>
      <c r="BO356" s="23"/>
      <c r="BP356" s="23"/>
      <c r="BQ356" s="23"/>
      <c r="BR356" s="23"/>
      <c r="BS356" s="23"/>
    </row>
    <row r="357" spans="1:71" ht="29.25" customHeight="1"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c r="BM357" s="23"/>
      <c r="BN357" s="23"/>
      <c r="BO357" s="23"/>
      <c r="BP357" s="23"/>
      <c r="BQ357" s="23"/>
      <c r="BR357" s="23"/>
      <c r="BS357" s="23"/>
    </row>
    <row r="358" spans="1:71" ht="29.25" customHeight="1"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c r="BS358" s="23"/>
    </row>
    <row r="359" spans="1:71" ht="29.25" customHeight="1"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c r="AP359" s="23"/>
      <c r="AQ359" s="23"/>
      <c r="AR359" s="23"/>
      <c r="AS359" s="23"/>
      <c r="AT359" s="23"/>
      <c r="AU359" s="23"/>
      <c r="AV359" s="23"/>
      <c r="AW359" s="23"/>
      <c r="AX359" s="23"/>
      <c r="AY359" s="23"/>
      <c r="AZ359" s="23"/>
      <c r="BA359" s="23"/>
      <c r="BB359" s="23"/>
      <c r="BC359" s="23"/>
      <c r="BD359" s="23"/>
      <c r="BE359" s="23"/>
      <c r="BF359" s="23"/>
      <c r="BG359" s="23"/>
      <c r="BH359" s="23"/>
      <c r="BI359" s="23"/>
      <c r="BJ359" s="23"/>
      <c r="BK359" s="23"/>
      <c r="BL359" s="23"/>
      <c r="BM359" s="23"/>
      <c r="BN359" s="23"/>
      <c r="BO359" s="23"/>
      <c r="BP359" s="23"/>
      <c r="BQ359" s="23"/>
      <c r="BR359" s="23"/>
      <c r="BS359" s="23"/>
    </row>
    <row r="360" spans="1:71" ht="29.25" customHeight="1"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c r="AP360" s="23"/>
      <c r="AQ360" s="23"/>
      <c r="AR360" s="23"/>
      <c r="AS360" s="23"/>
      <c r="AT360" s="23"/>
      <c r="AU360" s="23"/>
      <c r="AV360" s="23"/>
      <c r="AW360" s="23"/>
      <c r="AX360" s="23"/>
      <c r="AY360" s="23"/>
      <c r="AZ360" s="23"/>
      <c r="BA360" s="23"/>
      <c r="BB360" s="23"/>
      <c r="BC360" s="23"/>
      <c r="BD360" s="23"/>
      <c r="BE360" s="23"/>
      <c r="BF360" s="23"/>
      <c r="BG360" s="23"/>
      <c r="BH360" s="23"/>
      <c r="BI360" s="23"/>
      <c r="BJ360" s="23"/>
      <c r="BK360" s="23"/>
      <c r="BL360" s="23"/>
      <c r="BM360" s="23"/>
      <c r="BN360" s="23"/>
      <c r="BO360" s="23"/>
      <c r="BP360" s="23"/>
      <c r="BQ360" s="23"/>
      <c r="BR360" s="23"/>
      <c r="BS360" s="23"/>
    </row>
    <row r="361" spans="1:71" ht="29.25" customHeight="1"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c r="AP361" s="23"/>
      <c r="AQ361" s="23"/>
      <c r="AR361" s="23"/>
      <c r="AS361" s="23"/>
      <c r="AT361" s="23"/>
      <c r="AU361" s="23"/>
      <c r="AV361" s="23"/>
      <c r="AW361" s="23"/>
      <c r="AX361" s="23"/>
      <c r="AY361" s="23"/>
      <c r="AZ361" s="23"/>
      <c r="BA361" s="23"/>
      <c r="BB361" s="23"/>
      <c r="BC361" s="23"/>
      <c r="BD361" s="23"/>
      <c r="BE361" s="23"/>
      <c r="BF361" s="23"/>
      <c r="BG361" s="23"/>
      <c r="BH361" s="23"/>
      <c r="BI361" s="23"/>
      <c r="BJ361" s="23"/>
      <c r="BK361" s="23"/>
      <c r="BL361" s="23"/>
      <c r="BM361" s="23"/>
      <c r="BN361" s="23"/>
      <c r="BO361" s="23"/>
      <c r="BP361" s="23"/>
      <c r="BQ361" s="23"/>
      <c r="BR361" s="23"/>
      <c r="BS361" s="23"/>
    </row>
    <row r="362" spans="1:71" ht="29.25" customHeight="1" x14ac:dyDescent="0.25">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c r="AP362" s="23"/>
      <c r="AQ362" s="23"/>
      <c r="AR362" s="23"/>
      <c r="AS362" s="23"/>
      <c r="AT362" s="23"/>
      <c r="AU362" s="23"/>
      <c r="AV362" s="23"/>
      <c r="AW362" s="23"/>
      <c r="AX362" s="23"/>
      <c r="AY362" s="23"/>
      <c r="AZ362" s="23"/>
      <c r="BA362" s="23"/>
      <c r="BB362" s="23"/>
      <c r="BC362" s="23"/>
      <c r="BD362" s="23"/>
      <c r="BE362" s="23"/>
      <c r="BF362" s="23"/>
      <c r="BG362" s="23"/>
      <c r="BH362" s="23"/>
      <c r="BI362" s="23"/>
      <c r="BJ362" s="23"/>
      <c r="BK362" s="23"/>
      <c r="BL362" s="23"/>
      <c r="BM362" s="23"/>
      <c r="BN362" s="23"/>
      <c r="BO362" s="23"/>
      <c r="BP362" s="23"/>
      <c r="BQ362" s="23"/>
      <c r="BR362" s="23"/>
      <c r="BS362" s="23"/>
    </row>
    <row r="363" spans="1:71" ht="29.25" customHeight="1" x14ac:dyDescent="0.25">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c r="BE363" s="23"/>
      <c r="BF363" s="23"/>
      <c r="BG363" s="23"/>
      <c r="BH363" s="23"/>
      <c r="BI363" s="23"/>
      <c r="BJ363" s="23"/>
      <c r="BK363" s="23"/>
      <c r="BL363" s="23"/>
      <c r="BM363" s="23"/>
      <c r="BN363" s="23"/>
      <c r="BO363" s="23"/>
      <c r="BP363" s="23"/>
      <c r="BQ363" s="23"/>
      <c r="BR363" s="23"/>
      <c r="BS363" s="23"/>
    </row>
    <row r="364" spans="1:71" ht="29.25" customHeight="1" x14ac:dyDescent="0.25">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23"/>
      <c r="AR364" s="23"/>
      <c r="AS364" s="23"/>
      <c r="AT364" s="23"/>
      <c r="AU364" s="23"/>
      <c r="AV364" s="23"/>
      <c r="AW364" s="23"/>
      <c r="AX364" s="23"/>
      <c r="AY364" s="23"/>
      <c r="AZ364" s="23"/>
      <c r="BA364" s="23"/>
      <c r="BB364" s="23"/>
      <c r="BC364" s="23"/>
      <c r="BD364" s="23"/>
      <c r="BE364" s="23"/>
      <c r="BF364" s="23"/>
      <c r="BG364" s="23"/>
      <c r="BH364" s="23"/>
      <c r="BI364" s="23"/>
      <c r="BJ364" s="23"/>
      <c r="BK364" s="23"/>
      <c r="BL364" s="23"/>
      <c r="BM364" s="23"/>
      <c r="BN364" s="23"/>
      <c r="BO364" s="23"/>
      <c r="BP364" s="23"/>
      <c r="BQ364" s="23"/>
      <c r="BR364" s="23"/>
      <c r="BS364" s="23"/>
    </row>
    <row r="365" spans="1:71" ht="29.25" customHeight="1" x14ac:dyDescent="0.25">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23"/>
      <c r="AR365" s="23"/>
      <c r="AS365" s="23"/>
      <c r="AT365" s="23"/>
      <c r="AU365" s="23"/>
      <c r="AV365" s="23"/>
      <c r="AW365" s="23"/>
      <c r="AX365" s="23"/>
      <c r="AY365" s="23"/>
      <c r="AZ365" s="23"/>
      <c r="BA365" s="23"/>
      <c r="BB365" s="23"/>
      <c r="BC365" s="23"/>
      <c r="BD365" s="23"/>
      <c r="BE365" s="23"/>
      <c r="BF365" s="23"/>
      <c r="BG365" s="23"/>
      <c r="BH365" s="23"/>
      <c r="BI365" s="23"/>
      <c r="BJ365" s="23"/>
      <c r="BK365" s="23"/>
      <c r="BL365" s="23"/>
      <c r="BM365" s="23"/>
      <c r="BN365" s="23"/>
      <c r="BO365" s="23"/>
      <c r="BP365" s="23"/>
      <c r="BQ365" s="23"/>
      <c r="BR365" s="23"/>
      <c r="BS365" s="23"/>
    </row>
    <row r="366" spans="1:71" ht="29.25" customHeight="1" x14ac:dyDescent="0.25">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c r="BS366" s="23"/>
    </row>
    <row r="367" spans="1:71" ht="29.25" customHeight="1" x14ac:dyDescent="0.25">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c r="AP367" s="23"/>
      <c r="AQ367" s="23"/>
      <c r="AR367" s="23"/>
      <c r="AS367" s="23"/>
      <c r="AT367" s="23"/>
      <c r="AU367" s="23"/>
      <c r="AV367" s="23"/>
      <c r="AW367" s="23"/>
      <c r="AX367" s="23"/>
      <c r="AY367" s="23"/>
      <c r="AZ367" s="23"/>
      <c r="BA367" s="23"/>
      <c r="BB367" s="23"/>
      <c r="BC367" s="23"/>
      <c r="BD367" s="23"/>
      <c r="BE367" s="23"/>
      <c r="BF367" s="23"/>
      <c r="BG367" s="23"/>
      <c r="BH367" s="23"/>
      <c r="BI367" s="23"/>
      <c r="BJ367" s="23"/>
      <c r="BK367" s="23"/>
      <c r="BL367" s="23"/>
      <c r="BM367" s="23"/>
      <c r="BN367" s="23"/>
      <c r="BO367" s="23"/>
      <c r="BP367" s="23"/>
      <c r="BQ367" s="23"/>
      <c r="BR367" s="23"/>
      <c r="BS367" s="23"/>
    </row>
    <row r="368" spans="1:71" ht="29.25" customHeight="1" x14ac:dyDescent="0.25">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c r="AP368" s="23"/>
      <c r="AQ368" s="23"/>
      <c r="AR368" s="23"/>
      <c r="AS368" s="23"/>
      <c r="AT368" s="23"/>
      <c r="AU368" s="23"/>
      <c r="AV368" s="23"/>
      <c r="AW368" s="23"/>
      <c r="AX368" s="23"/>
      <c r="AY368" s="23"/>
      <c r="AZ368" s="23"/>
      <c r="BA368" s="23"/>
      <c r="BB368" s="23"/>
      <c r="BC368" s="23"/>
      <c r="BD368" s="23"/>
      <c r="BE368" s="23"/>
      <c r="BF368" s="23"/>
      <c r="BG368" s="23"/>
      <c r="BH368" s="23"/>
      <c r="BI368" s="23"/>
      <c r="BJ368" s="23"/>
      <c r="BK368" s="23"/>
      <c r="BL368" s="23"/>
      <c r="BM368" s="23"/>
      <c r="BN368" s="23"/>
      <c r="BO368" s="23"/>
      <c r="BP368" s="23"/>
      <c r="BQ368" s="23"/>
      <c r="BR368" s="23"/>
      <c r="BS368" s="23"/>
    </row>
    <row r="369" spans="1:71" ht="29.25" customHeight="1" x14ac:dyDescent="0.25">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c r="AP369" s="23"/>
      <c r="AQ369" s="23"/>
      <c r="AR369" s="23"/>
      <c r="AS369" s="23"/>
      <c r="AT369" s="23"/>
      <c r="AU369" s="23"/>
      <c r="AV369" s="23"/>
      <c r="AW369" s="23"/>
      <c r="AX369" s="23"/>
      <c r="AY369" s="23"/>
      <c r="AZ369" s="23"/>
      <c r="BA369" s="23"/>
      <c r="BB369" s="23"/>
      <c r="BC369" s="23"/>
      <c r="BD369" s="23"/>
      <c r="BE369" s="23"/>
      <c r="BF369" s="23"/>
      <c r="BG369" s="23"/>
      <c r="BH369" s="23"/>
      <c r="BI369" s="23"/>
      <c r="BJ369" s="23"/>
      <c r="BK369" s="23"/>
      <c r="BL369" s="23"/>
      <c r="BM369" s="23"/>
      <c r="BN369" s="23"/>
      <c r="BO369" s="23"/>
      <c r="BP369" s="23"/>
      <c r="BQ369" s="23"/>
      <c r="BR369" s="23"/>
      <c r="BS369" s="23"/>
    </row>
    <row r="370" spans="1:71" ht="29.25" customHeight="1" x14ac:dyDescent="0.25">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c r="AP370" s="23"/>
      <c r="AQ370" s="23"/>
      <c r="AR370" s="23"/>
      <c r="AS370" s="23"/>
      <c r="AT370" s="23"/>
      <c r="AU370" s="23"/>
      <c r="AV370" s="23"/>
      <c r="AW370" s="23"/>
      <c r="AX370" s="23"/>
      <c r="AY370" s="23"/>
      <c r="AZ370" s="23"/>
      <c r="BA370" s="23"/>
      <c r="BB370" s="23"/>
      <c r="BC370" s="23"/>
      <c r="BD370" s="23"/>
      <c r="BE370" s="23"/>
      <c r="BF370" s="23"/>
      <c r="BG370" s="23"/>
      <c r="BH370" s="23"/>
      <c r="BI370" s="23"/>
      <c r="BJ370" s="23"/>
      <c r="BK370" s="23"/>
      <c r="BL370" s="23"/>
      <c r="BM370" s="23"/>
      <c r="BN370" s="23"/>
      <c r="BO370" s="23"/>
      <c r="BP370" s="23"/>
      <c r="BQ370" s="23"/>
      <c r="BR370" s="23"/>
      <c r="BS370" s="23"/>
    </row>
    <row r="371" spans="1:71" ht="29.25" customHeight="1" x14ac:dyDescent="0.25">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c r="AP371" s="23"/>
      <c r="AQ371" s="23"/>
      <c r="AR371" s="23"/>
      <c r="AS371" s="23"/>
      <c r="AT371" s="23"/>
      <c r="AU371" s="23"/>
      <c r="AV371" s="23"/>
      <c r="AW371" s="23"/>
      <c r="AX371" s="23"/>
      <c r="AY371" s="23"/>
      <c r="AZ371" s="23"/>
      <c r="BA371" s="23"/>
      <c r="BB371" s="23"/>
      <c r="BC371" s="23"/>
      <c r="BD371" s="23"/>
      <c r="BE371" s="23"/>
      <c r="BF371" s="23"/>
      <c r="BG371" s="23"/>
      <c r="BH371" s="23"/>
      <c r="BI371" s="23"/>
      <c r="BJ371" s="23"/>
      <c r="BK371" s="23"/>
      <c r="BL371" s="23"/>
      <c r="BM371" s="23"/>
      <c r="BN371" s="23"/>
      <c r="BO371" s="23"/>
      <c r="BP371" s="23"/>
      <c r="BQ371" s="23"/>
      <c r="BR371" s="23"/>
      <c r="BS371" s="23"/>
    </row>
    <row r="372" spans="1:71" ht="29.25" customHeight="1" x14ac:dyDescent="0.25">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c r="AQ372" s="23"/>
      <c r="AR372" s="23"/>
      <c r="AS372" s="23"/>
      <c r="AT372" s="23"/>
      <c r="AU372" s="23"/>
      <c r="AV372" s="23"/>
      <c r="AW372" s="23"/>
      <c r="AX372" s="23"/>
      <c r="AY372" s="23"/>
      <c r="AZ372" s="23"/>
      <c r="BA372" s="23"/>
      <c r="BB372" s="23"/>
      <c r="BC372" s="23"/>
      <c r="BD372" s="23"/>
      <c r="BE372" s="23"/>
      <c r="BF372" s="23"/>
      <c r="BG372" s="23"/>
      <c r="BH372" s="23"/>
      <c r="BI372" s="23"/>
      <c r="BJ372" s="23"/>
      <c r="BK372" s="23"/>
      <c r="BL372" s="23"/>
      <c r="BM372" s="23"/>
      <c r="BN372" s="23"/>
      <c r="BO372" s="23"/>
      <c r="BP372" s="23"/>
      <c r="BQ372" s="23"/>
      <c r="BR372" s="23"/>
      <c r="BS372" s="23"/>
    </row>
    <row r="373" spans="1:71" ht="29.25" customHeight="1" x14ac:dyDescent="0.25">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c r="AP373" s="23"/>
      <c r="AQ373" s="23"/>
      <c r="AR373" s="23"/>
      <c r="AS373" s="23"/>
      <c r="AT373" s="23"/>
      <c r="AU373" s="23"/>
      <c r="AV373" s="23"/>
      <c r="AW373" s="23"/>
      <c r="AX373" s="23"/>
      <c r="AY373" s="23"/>
      <c r="AZ373" s="23"/>
      <c r="BA373" s="23"/>
      <c r="BB373" s="23"/>
      <c r="BC373" s="23"/>
      <c r="BD373" s="23"/>
      <c r="BE373" s="23"/>
      <c r="BF373" s="23"/>
      <c r="BG373" s="23"/>
      <c r="BH373" s="23"/>
      <c r="BI373" s="23"/>
      <c r="BJ373" s="23"/>
      <c r="BK373" s="23"/>
      <c r="BL373" s="23"/>
      <c r="BM373" s="23"/>
      <c r="BN373" s="23"/>
      <c r="BO373" s="23"/>
      <c r="BP373" s="23"/>
      <c r="BQ373" s="23"/>
      <c r="BR373" s="23"/>
      <c r="BS373" s="23"/>
    </row>
    <row r="374" spans="1:71" ht="29.25" customHeight="1" x14ac:dyDescent="0.25">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c r="AQ374" s="23"/>
      <c r="AR374" s="23"/>
      <c r="AS374" s="23"/>
      <c r="AT374" s="23"/>
      <c r="AU374" s="23"/>
      <c r="AV374" s="23"/>
      <c r="AW374" s="23"/>
      <c r="AX374" s="23"/>
      <c r="AY374" s="23"/>
      <c r="AZ374" s="23"/>
      <c r="BA374" s="23"/>
      <c r="BB374" s="23"/>
      <c r="BC374" s="23"/>
      <c r="BD374" s="23"/>
      <c r="BE374" s="23"/>
      <c r="BF374" s="23"/>
      <c r="BG374" s="23"/>
      <c r="BH374" s="23"/>
      <c r="BI374" s="23"/>
      <c r="BJ374" s="23"/>
      <c r="BK374" s="23"/>
      <c r="BL374" s="23"/>
      <c r="BM374" s="23"/>
      <c r="BN374" s="23"/>
      <c r="BO374" s="23"/>
      <c r="BP374" s="23"/>
      <c r="BQ374" s="23"/>
      <c r="BR374" s="23"/>
      <c r="BS374" s="23"/>
    </row>
    <row r="375" spans="1:71" ht="29.25" customHeight="1" x14ac:dyDescent="0.25">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c r="AP375" s="23"/>
      <c r="AQ375" s="23"/>
      <c r="AR375" s="23"/>
      <c r="AS375" s="23"/>
      <c r="AT375" s="23"/>
      <c r="AU375" s="23"/>
      <c r="AV375" s="23"/>
      <c r="AW375" s="23"/>
      <c r="AX375" s="23"/>
      <c r="AY375" s="23"/>
      <c r="AZ375" s="23"/>
      <c r="BA375" s="23"/>
      <c r="BB375" s="23"/>
      <c r="BC375" s="23"/>
      <c r="BD375" s="23"/>
      <c r="BE375" s="23"/>
      <c r="BF375" s="23"/>
      <c r="BG375" s="23"/>
      <c r="BH375" s="23"/>
      <c r="BI375" s="23"/>
      <c r="BJ375" s="23"/>
      <c r="BK375" s="23"/>
      <c r="BL375" s="23"/>
      <c r="BM375" s="23"/>
      <c r="BN375" s="23"/>
      <c r="BO375" s="23"/>
      <c r="BP375" s="23"/>
      <c r="BQ375" s="23"/>
      <c r="BR375" s="23"/>
      <c r="BS375" s="23"/>
    </row>
    <row r="376" spans="1:71" ht="29.25" customHeight="1" x14ac:dyDescent="0.25">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c r="AQ376" s="23"/>
      <c r="AR376" s="23"/>
      <c r="AS376" s="23"/>
      <c r="AT376" s="23"/>
      <c r="AU376" s="23"/>
      <c r="AV376" s="23"/>
      <c r="AW376" s="23"/>
      <c r="AX376" s="23"/>
      <c r="AY376" s="23"/>
      <c r="AZ376" s="23"/>
      <c r="BA376" s="23"/>
      <c r="BB376" s="23"/>
      <c r="BC376" s="23"/>
      <c r="BD376" s="23"/>
      <c r="BE376" s="23"/>
      <c r="BF376" s="23"/>
      <c r="BG376" s="23"/>
      <c r="BH376" s="23"/>
      <c r="BI376" s="23"/>
      <c r="BJ376" s="23"/>
      <c r="BK376" s="23"/>
      <c r="BL376" s="23"/>
      <c r="BM376" s="23"/>
      <c r="BN376" s="23"/>
      <c r="BO376" s="23"/>
      <c r="BP376" s="23"/>
      <c r="BQ376" s="23"/>
      <c r="BR376" s="23"/>
      <c r="BS376" s="23"/>
    </row>
    <row r="377" spans="1:71" ht="29.25" customHeight="1" x14ac:dyDescent="0.25">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c r="AP377" s="23"/>
      <c r="AQ377" s="23"/>
      <c r="AR377" s="23"/>
      <c r="AS377" s="23"/>
      <c r="AT377" s="23"/>
      <c r="AU377" s="23"/>
      <c r="AV377" s="23"/>
      <c r="AW377" s="23"/>
      <c r="AX377" s="23"/>
      <c r="AY377" s="23"/>
      <c r="AZ377" s="23"/>
      <c r="BA377" s="23"/>
      <c r="BB377" s="23"/>
      <c r="BC377" s="23"/>
      <c r="BD377" s="23"/>
      <c r="BE377" s="23"/>
      <c r="BF377" s="23"/>
      <c r="BG377" s="23"/>
      <c r="BH377" s="23"/>
      <c r="BI377" s="23"/>
      <c r="BJ377" s="23"/>
      <c r="BK377" s="23"/>
      <c r="BL377" s="23"/>
      <c r="BM377" s="23"/>
      <c r="BN377" s="23"/>
      <c r="BO377" s="23"/>
      <c r="BP377" s="23"/>
      <c r="BQ377" s="23"/>
      <c r="BR377" s="23"/>
      <c r="BS377" s="23"/>
    </row>
    <row r="378" spans="1:71" ht="29.25" customHeight="1" x14ac:dyDescent="0.25">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c r="AQ378" s="23"/>
      <c r="AR378" s="23"/>
      <c r="AS378" s="23"/>
      <c r="AT378" s="23"/>
      <c r="AU378" s="23"/>
      <c r="AV378" s="23"/>
      <c r="AW378" s="23"/>
      <c r="AX378" s="23"/>
      <c r="AY378" s="23"/>
      <c r="AZ378" s="23"/>
      <c r="BA378" s="23"/>
      <c r="BB378" s="23"/>
      <c r="BC378" s="23"/>
      <c r="BD378" s="23"/>
      <c r="BE378" s="23"/>
      <c r="BF378" s="23"/>
      <c r="BG378" s="23"/>
      <c r="BH378" s="23"/>
      <c r="BI378" s="23"/>
      <c r="BJ378" s="23"/>
      <c r="BK378" s="23"/>
      <c r="BL378" s="23"/>
      <c r="BM378" s="23"/>
      <c r="BN378" s="23"/>
      <c r="BO378" s="23"/>
      <c r="BP378" s="23"/>
      <c r="BQ378" s="23"/>
      <c r="BR378" s="23"/>
      <c r="BS378" s="23"/>
    </row>
    <row r="379" spans="1:71" ht="29.25" customHeight="1" x14ac:dyDescent="0.25">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c r="AP379" s="23"/>
      <c r="AQ379" s="23"/>
      <c r="AR379" s="23"/>
      <c r="AS379" s="23"/>
      <c r="AT379" s="23"/>
      <c r="AU379" s="23"/>
      <c r="AV379" s="23"/>
      <c r="AW379" s="23"/>
      <c r="AX379" s="23"/>
      <c r="AY379" s="23"/>
      <c r="AZ379" s="23"/>
      <c r="BA379" s="23"/>
      <c r="BB379" s="23"/>
      <c r="BC379" s="23"/>
      <c r="BD379" s="23"/>
      <c r="BE379" s="23"/>
      <c r="BF379" s="23"/>
      <c r="BG379" s="23"/>
      <c r="BH379" s="23"/>
      <c r="BI379" s="23"/>
      <c r="BJ379" s="23"/>
      <c r="BK379" s="23"/>
      <c r="BL379" s="23"/>
      <c r="BM379" s="23"/>
      <c r="BN379" s="23"/>
      <c r="BO379" s="23"/>
      <c r="BP379" s="23"/>
      <c r="BQ379" s="23"/>
      <c r="BR379" s="23"/>
      <c r="BS379" s="23"/>
    </row>
    <row r="380" spans="1:71" ht="29.25" customHeight="1" x14ac:dyDescent="0.25">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c r="AQ380" s="23"/>
      <c r="AR380" s="23"/>
      <c r="AS380" s="23"/>
      <c r="AT380" s="23"/>
      <c r="AU380" s="23"/>
      <c r="AV380" s="23"/>
      <c r="AW380" s="23"/>
      <c r="AX380" s="23"/>
      <c r="AY380" s="23"/>
      <c r="AZ380" s="23"/>
      <c r="BA380" s="23"/>
      <c r="BB380" s="23"/>
      <c r="BC380" s="23"/>
      <c r="BD380" s="23"/>
      <c r="BE380" s="23"/>
      <c r="BF380" s="23"/>
      <c r="BG380" s="23"/>
      <c r="BH380" s="23"/>
      <c r="BI380" s="23"/>
      <c r="BJ380" s="23"/>
      <c r="BK380" s="23"/>
      <c r="BL380" s="23"/>
      <c r="BM380" s="23"/>
      <c r="BN380" s="23"/>
      <c r="BO380" s="23"/>
      <c r="BP380" s="23"/>
      <c r="BQ380" s="23"/>
      <c r="BR380" s="23"/>
      <c r="BS380" s="23"/>
    </row>
    <row r="381" spans="1:71" ht="29.25" customHeight="1" x14ac:dyDescent="0.25">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c r="AP381" s="23"/>
      <c r="AQ381" s="23"/>
      <c r="AR381" s="23"/>
      <c r="AS381" s="23"/>
      <c r="AT381" s="23"/>
      <c r="AU381" s="23"/>
      <c r="AV381" s="23"/>
      <c r="AW381" s="23"/>
      <c r="AX381" s="23"/>
      <c r="AY381" s="23"/>
      <c r="AZ381" s="23"/>
      <c r="BA381" s="23"/>
      <c r="BB381" s="23"/>
      <c r="BC381" s="23"/>
      <c r="BD381" s="23"/>
      <c r="BE381" s="23"/>
      <c r="BF381" s="23"/>
      <c r="BG381" s="23"/>
      <c r="BH381" s="23"/>
      <c r="BI381" s="23"/>
      <c r="BJ381" s="23"/>
      <c r="BK381" s="23"/>
      <c r="BL381" s="23"/>
      <c r="BM381" s="23"/>
      <c r="BN381" s="23"/>
      <c r="BO381" s="23"/>
      <c r="BP381" s="23"/>
      <c r="BQ381" s="23"/>
      <c r="BR381" s="23"/>
      <c r="BS381" s="23"/>
    </row>
    <row r="382" spans="1:71" ht="29.25" customHeight="1" x14ac:dyDescent="0.25">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c r="AQ382" s="23"/>
      <c r="AR382" s="23"/>
      <c r="AS382" s="23"/>
      <c r="AT382" s="23"/>
      <c r="AU382" s="23"/>
      <c r="AV382" s="23"/>
      <c r="AW382" s="23"/>
      <c r="AX382" s="23"/>
      <c r="AY382" s="23"/>
      <c r="AZ382" s="23"/>
      <c r="BA382" s="23"/>
      <c r="BB382" s="23"/>
      <c r="BC382" s="23"/>
      <c r="BD382" s="23"/>
      <c r="BE382" s="23"/>
      <c r="BF382" s="23"/>
      <c r="BG382" s="23"/>
      <c r="BH382" s="23"/>
      <c r="BI382" s="23"/>
      <c r="BJ382" s="23"/>
      <c r="BK382" s="23"/>
      <c r="BL382" s="23"/>
      <c r="BM382" s="23"/>
      <c r="BN382" s="23"/>
      <c r="BO382" s="23"/>
      <c r="BP382" s="23"/>
      <c r="BQ382" s="23"/>
      <c r="BR382" s="23"/>
      <c r="BS382" s="23"/>
    </row>
    <row r="383" spans="1:71" ht="29.25" customHeight="1" x14ac:dyDescent="0.25">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c r="AP383" s="23"/>
      <c r="AQ383" s="23"/>
      <c r="AR383" s="23"/>
      <c r="AS383" s="23"/>
      <c r="AT383" s="23"/>
      <c r="AU383" s="23"/>
      <c r="AV383" s="23"/>
      <c r="AW383" s="23"/>
      <c r="AX383" s="23"/>
      <c r="AY383" s="23"/>
      <c r="AZ383" s="23"/>
      <c r="BA383" s="23"/>
      <c r="BB383" s="23"/>
      <c r="BC383" s="23"/>
      <c r="BD383" s="23"/>
      <c r="BE383" s="23"/>
      <c r="BF383" s="23"/>
      <c r="BG383" s="23"/>
      <c r="BH383" s="23"/>
      <c r="BI383" s="23"/>
      <c r="BJ383" s="23"/>
      <c r="BK383" s="23"/>
      <c r="BL383" s="23"/>
      <c r="BM383" s="23"/>
      <c r="BN383" s="23"/>
      <c r="BO383" s="23"/>
      <c r="BP383" s="23"/>
      <c r="BQ383" s="23"/>
      <c r="BR383" s="23"/>
      <c r="BS383" s="23"/>
    </row>
    <row r="384" spans="1:71" ht="29.25" customHeight="1" x14ac:dyDescent="0.25">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c r="AQ384" s="23"/>
      <c r="AR384" s="23"/>
      <c r="AS384" s="23"/>
      <c r="AT384" s="23"/>
      <c r="AU384" s="23"/>
      <c r="AV384" s="23"/>
      <c r="AW384" s="23"/>
      <c r="AX384" s="23"/>
      <c r="AY384" s="23"/>
      <c r="AZ384" s="23"/>
      <c r="BA384" s="23"/>
      <c r="BB384" s="23"/>
      <c r="BC384" s="23"/>
      <c r="BD384" s="23"/>
      <c r="BE384" s="23"/>
      <c r="BF384" s="23"/>
      <c r="BG384" s="23"/>
      <c r="BH384" s="23"/>
      <c r="BI384" s="23"/>
      <c r="BJ384" s="23"/>
      <c r="BK384" s="23"/>
      <c r="BL384" s="23"/>
      <c r="BM384" s="23"/>
      <c r="BN384" s="23"/>
      <c r="BO384" s="23"/>
      <c r="BP384" s="23"/>
      <c r="BQ384" s="23"/>
      <c r="BR384" s="23"/>
      <c r="BS384" s="23"/>
    </row>
    <row r="385" spans="1:71" ht="29.25" customHeight="1" x14ac:dyDescent="0.25">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c r="AP385" s="23"/>
      <c r="AQ385" s="23"/>
      <c r="AR385" s="23"/>
      <c r="AS385" s="23"/>
      <c r="AT385" s="23"/>
      <c r="AU385" s="23"/>
      <c r="AV385" s="23"/>
      <c r="AW385" s="23"/>
      <c r="AX385" s="23"/>
      <c r="AY385" s="23"/>
      <c r="AZ385" s="23"/>
      <c r="BA385" s="23"/>
      <c r="BB385" s="23"/>
      <c r="BC385" s="23"/>
      <c r="BD385" s="23"/>
      <c r="BE385" s="23"/>
      <c r="BF385" s="23"/>
      <c r="BG385" s="23"/>
      <c r="BH385" s="23"/>
      <c r="BI385" s="23"/>
      <c r="BJ385" s="23"/>
      <c r="BK385" s="23"/>
      <c r="BL385" s="23"/>
      <c r="BM385" s="23"/>
      <c r="BN385" s="23"/>
      <c r="BO385" s="23"/>
      <c r="BP385" s="23"/>
      <c r="BQ385" s="23"/>
      <c r="BR385" s="23"/>
      <c r="BS385" s="23"/>
    </row>
    <row r="386" spans="1:71" ht="29.25" customHeight="1" x14ac:dyDescent="0.25">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c r="AQ386" s="23"/>
      <c r="AR386" s="23"/>
      <c r="AS386" s="23"/>
      <c r="AT386" s="23"/>
      <c r="AU386" s="23"/>
      <c r="AV386" s="23"/>
      <c r="AW386" s="23"/>
      <c r="AX386" s="23"/>
      <c r="AY386" s="23"/>
      <c r="AZ386" s="23"/>
      <c r="BA386" s="23"/>
      <c r="BB386" s="23"/>
      <c r="BC386" s="23"/>
      <c r="BD386" s="23"/>
      <c r="BE386" s="23"/>
      <c r="BF386" s="23"/>
      <c r="BG386" s="23"/>
      <c r="BH386" s="23"/>
      <c r="BI386" s="23"/>
      <c r="BJ386" s="23"/>
      <c r="BK386" s="23"/>
      <c r="BL386" s="23"/>
      <c r="BM386" s="23"/>
      <c r="BN386" s="23"/>
      <c r="BO386" s="23"/>
      <c r="BP386" s="23"/>
      <c r="BQ386" s="23"/>
      <c r="BR386" s="23"/>
      <c r="BS386" s="23"/>
    </row>
    <row r="387" spans="1:71" ht="29.25" customHeight="1" x14ac:dyDescent="0.25">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c r="BE387" s="23"/>
      <c r="BF387" s="23"/>
      <c r="BG387" s="23"/>
      <c r="BH387" s="23"/>
      <c r="BI387" s="23"/>
      <c r="BJ387" s="23"/>
      <c r="BK387" s="23"/>
      <c r="BL387" s="23"/>
      <c r="BM387" s="23"/>
      <c r="BN387" s="23"/>
      <c r="BO387" s="23"/>
      <c r="BP387" s="23"/>
      <c r="BQ387" s="23"/>
      <c r="BR387" s="23"/>
      <c r="BS387" s="23"/>
    </row>
    <row r="388" spans="1:71" ht="29.25" customHeight="1" x14ac:dyDescent="0.25">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c r="AP388" s="23"/>
      <c r="AQ388" s="23"/>
      <c r="AR388" s="23"/>
      <c r="AS388" s="23"/>
      <c r="AT388" s="23"/>
      <c r="AU388" s="23"/>
      <c r="AV388" s="23"/>
      <c r="AW388" s="23"/>
      <c r="AX388" s="23"/>
      <c r="AY388" s="23"/>
      <c r="AZ388" s="23"/>
      <c r="BA388" s="23"/>
      <c r="BB388" s="23"/>
      <c r="BC388" s="23"/>
      <c r="BD388" s="23"/>
      <c r="BE388" s="23"/>
      <c r="BF388" s="23"/>
      <c r="BG388" s="23"/>
      <c r="BH388" s="23"/>
      <c r="BI388" s="23"/>
      <c r="BJ388" s="23"/>
      <c r="BK388" s="23"/>
      <c r="BL388" s="23"/>
      <c r="BM388" s="23"/>
      <c r="BN388" s="23"/>
      <c r="BO388" s="23"/>
      <c r="BP388" s="23"/>
      <c r="BQ388" s="23"/>
      <c r="BR388" s="23"/>
      <c r="BS388" s="23"/>
    </row>
    <row r="389" spans="1:71" ht="29.25" customHeight="1" x14ac:dyDescent="0.25">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c r="AP389" s="23"/>
      <c r="AQ389" s="23"/>
      <c r="AR389" s="23"/>
      <c r="AS389" s="23"/>
      <c r="AT389" s="23"/>
      <c r="AU389" s="23"/>
      <c r="AV389" s="23"/>
      <c r="AW389" s="23"/>
      <c r="AX389" s="23"/>
      <c r="AY389" s="23"/>
      <c r="AZ389" s="23"/>
      <c r="BA389" s="23"/>
      <c r="BB389" s="23"/>
      <c r="BC389" s="23"/>
      <c r="BD389" s="23"/>
      <c r="BE389" s="23"/>
      <c r="BF389" s="23"/>
      <c r="BG389" s="23"/>
      <c r="BH389" s="23"/>
      <c r="BI389" s="23"/>
      <c r="BJ389" s="23"/>
      <c r="BK389" s="23"/>
      <c r="BL389" s="23"/>
      <c r="BM389" s="23"/>
      <c r="BN389" s="23"/>
      <c r="BO389" s="23"/>
      <c r="BP389" s="23"/>
      <c r="BQ389" s="23"/>
      <c r="BR389" s="23"/>
      <c r="BS389" s="23"/>
    </row>
    <row r="390" spans="1:71" ht="29.25" customHeight="1" x14ac:dyDescent="0.25">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c r="AP390" s="23"/>
      <c r="AQ390" s="23"/>
      <c r="AR390" s="23"/>
      <c r="AS390" s="23"/>
      <c r="AT390" s="23"/>
      <c r="AU390" s="23"/>
      <c r="AV390" s="23"/>
      <c r="AW390" s="23"/>
      <c r="AX390" s="23"/>
      <c r="AY390" s="23"/>
      <c r="AZ390" s="23"/>
      <c r="BA390" s="23"/>
      <c r="BB390" s="23"/>
      <c r="BC390" s="23"/>
      <c r="BD390" s="23"/>
      <c r="BE390" s="23"/>
      <c r="BF390" s="23"/>
      <c r="BG390" s="23"/>
      <c r="BH390" s="23"/>
      <c r="BI390" s="23"/>
      <c r="BJ390" s="23"/>
      <c r="BK390" s="23"/>
      <c r="BL390" s="23"/>
      <c r="BM390" s="23"/>
      <c r="BN390" s="23"/>
      <c r="BO390" s="23"/>
      <c r="BP390" s="23"/>
      <c r="BQ390" s="23"/>
      <c r="BR390" s="23"/>
      <c r="BS390" s="23"/>
    </row>
    <row r="391" spans="1:71" ht="29.25" customHeight="1" x14ac:dyDescent="0.25">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c r="AP391" s="23"/>
      <c r="AQ391" s="23"/>
      <c r="AR391" s="23"/>
      <c r="AS391" s="23"/>
      <c r="AT391" s="23"/>
      <c r="AU391" s="23"/>
      <c r="AV391" s="23"/>
      <c r="AW391" s="23"/>
      <c r="AX391" s="23"/>
      <c r="AY391" s="23"/>
      <c r="AZ391" s="23"/>
      <c r="BA391" s="23"/>
      <c r="BB391" s="23"/>
      <c r="BC391" s="23"/>
      <c r="BD391" s="23"/>
      <c r="BE391" s="23"/>
      <c r="BF391" s="23"/>
      <c r="BG391" s="23"/>
      <c r="BH391" s="23"/>
      <c r="BI391" s="23"/>
      <c r="BJ391" s="23"/>
      <c r="BK391" s="23"/>
      <c r="BL391" s="23"/>
      <c r="BM391" s="23"/>
      <c r="BN391" s="23"/>
      <c r="BO391" s="23"/>
      <c r="BP391" s="23"/>
      <c r="BQ391" s="23"/>
      <c r="BR391" s="23"/>
      <c r="BS391" s="23"/>
    </row>
    <row r="392" spans="1:71" ht="29.25" customHeight="1" x14ac:dyDescent="0.25">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23"/>
      <c r="AR392" s="23"/>
      <c r="AS392" s="23"/>
      <c r="AT392" s="23"/>
      <c r="AU392" s="23"/>
      <c r="AV392" s="23"/>
      <c r="AW392" s="23"/>
      <c r="AX392" s="23"/>
      <c r="AY392" s="23"/>
      <c r="AZ392" s="23"/>
      <c r="BA392" s="23"/>
      <c r="BB392" s="23"/>
      <c r="BC392" s="23"/>
      <c r="BD392" s="23"/>
      <c r="BE392" s="23"/>
      <c r="BF392" s="23"/>
      <c r="BG392" s="23"/>
      <c r="BH392" s="23"/>
      <c r="BI392" s="23"/>
      <c r="BJ392" s="23"/>
      <c r="BK392" s="23"/>
      <c r="BL392" s="23"/>
      <c r="BM392" s="23"/>
      <c r="BN392" s="23"/>
      <c r="BO392" s="23"/>
      <c r="BP392" s="23"/>
      <c r="BQ392" s="23"/>
      <c r="BR392" s="23"/>
      <c r="BS392" s="23"/>
    </row>
    <row r="393" spans="1:71" ht="29.25" customHeight="1" x14ac:dyDescent="0.25">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c r="BE393" s="23"/>
      <c r="BF393" s="23"/>
      <c r="BG393" s="23"/>
      <c r="BH393" s="23"/>
      <c r="BI393" s="23"/>
      <c r="BJ393" s="23"/>
      <c r="BK393" s="23"/>
      <c r="BL393" s="23"/>
      <c r="BM393" s="23"/>
      <c r="BN393" s="23"/>
      <c r="BO393" s="23"/>
      <c r="BP393" s="23"/>
      <c r="BQ393" s="23"/>
      <c r="BR393" s="23"/>
      <c r="BS393" s="23"/>
    </row>
    <row r="394" spans="1:71" ht="29.25" customHeight="1" x14ac:dyDescent="0.25">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c r="AQ394" s="23"/>
      <c r="AR394" s="23"/>
      <c r="AS394" s="23"/>
      <c r="AT394" s="23"/>
      <c r="AU394" s="23"/>
      <c r="AV394" s="23"/>
      <c r="AW394" s="23"/>
      <c r="AX394" s="23"/>
      <c r="AY394" s="23"/>
      <c r="AZ394" s="23"/>
      <c r="BA394" s="23"/>
      <c r="BB394" s="23"/>
      <c r="BC394" s="23"/>
      <c r="BD394" s="23"/>
      <c r="BE394" s="23"/>
      <c r="BF394" s="23"/>
      <c r="BG394" s="23"/>
      <c r="BH394" s="23"/>
      <c r="BI394" s="23"/>
      <c r="BJ394" s="23"/>
      <c r="BK394" s="23"/>
      <c r="BL394" s="23"/>
      <c r="BM394" s="23"/>
      <c r="BN394" s="23"/>
      <c r="BO394" s="23"/>
      <c r="BP394" s="23"/>
      <c r="BQ394" s="23"/>
      <c r="BR394" s="23"/>
      <c r="BS394" s="23"/>
    </row>
    <row r="395" spans="1:71" ht="29.25" customHeight="1" x14ac:dyDescent="0.25">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c r="AP395" s="23"/>
      <c r="AQ395" s="23"/>
      <c r="AR395" s="23"/>
      <c r="AS395" s="23"/>
      <c r="AT395" s="23"/>
      <c r="AU395" s="23"/>
      <c r="AV395" s="23"/>
      <c r="AW395" s="23"/>
      <c r="AX395" s="23"/>
      <c r="AY395" s="23"/>
      <c r="AZ395" s="23"/>
      <c r="BA395" s="23"/>
      <c r="BB395" s="23"/>
      <c r="BC395" s="23"/>
      <c r="BD395" s="23"/>
      <c r="BE395" s="23"/>
      <c r="BF395" s="23"/>
      <c r="BG395" s="23"/>
      <c r="BH395" s="23"/>
      <c r="BI395" s="23"/>
      <c r="BJ395" s="23"/>
      <c r="BK395" s="23"/>
      <c r="BL395" s="23"/>
      <c r="BM395" s="23"/>
      <c r="BN395" s="23"/>
      <c r="BO395" s="23"/>
      <c r="BP395" s="23"/>
      <c r="BQ395" s="23"/>
      <c r="BR395" s="23"/>
      <c r="BS395" s="23"/>
    </row>
    <row r="396" spans="1:71" ht="29.25" customHeight="1" x14ac:dyDescent="0.25">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c r="AQ396" s="23"/>
      <c r="AR396" s="23"/>
      <c r="AS396" s="23"/>
      <c r="AT396" s="23"/>
      <c r="AU396" s="23"/>
      <c r="AV396" s="23"/>
      <c r="AW396" s="23"/>
      <c r="AX396" s="23"/>
      <c r="AY396" s="23"/>
      <c r="AZ396" s="23"/>
      <c r="BA396" s="23"/>
      <c r="BB396" s="23"/>
      <c r="BC396" s="23"/>
      <c r="BD396" s="23"/>
      <c r="BE396" s="23"/>
      <c r="BF396" s="23"/>
      <c r="BG396" s="23"/>
      <c r="BH396" s="23"/>
      <c r="BI396" s="23"/>
      <c r="BJ396" s="23"/>
      <c r="BK396" s="23"/>
      <c r="BL396" s="23"/>
      <c r="BM396" s="23"/>
      <c r="BN396" s="23"/>
      <c r="BO396" s="23"/>
      <c r="BP396" s="23"/>
      <c r="BQ396" s="23"/>
      <c r="BR396" s="23"/>
      <c r="BS396" s="23"/>
    </row>
    <row r="397" spans="1:71" ht="29.25" customHeight="1" x14ac:dyDescent="0.25">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c r="AP397" s="23"/>
      <c r="AQ397" s="23"/>
      <c r="AR397" s="23"/>
      <c r="AS397" s="23"/>
      <c r="AT397" s="23"/>
      <c r="AU397" s="23"/>
      <c r="AV397" s="23"/>
      <c r="AW397" s="23"/>
      <c r="AX397" s="23"/>
      <c r="AY397" s="23"/>
      <c r="AZ397" s="23"/>
      <c r="BA397" s="23"/>
      <c r="BB397" s="23"/>
      <c r="BC397" s="23"/>
      <c r="BD397" s="23"/>
      <c r="BE397" s="23"/>
      <c r="BF397" s="23"/>
      <c r="BG397" s="23"/>
      <c r="BH397" s="23"/>
      <c r="BI397" s="23"/>
      <c r="BJ397" s="23"/>
      <c r="BK397" s="23"/>
      <c r="BL397" s="23"/>
      <c r="BM397" s="23"/>
      <c r="BN397" s="23"/>
      <c r="BO397" s="23"/>
      <c r="BP397" s="23"/>
      <c r="BQ397" s="23"/>
      <c r="BR397" s="23"/>
      <c r="BS397" s="23"/>
    </row>
    <row r="398" spans="1:71" ht="29.25" customHeight="1" x14ac:dyDescent="0.25">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c r="AQ398" s="23"/>
      <c r="AR398" s="23"/>
      <c r="AS398" s="23"/>
      <c r="AT398" s="23"/>
      <c r="AU398" s="23"/>
      <c r="AV398" s="23"/>
      <c r="AW398" s="23"/>
      <c r="AX398" s="23"/>
      <c r="AY398" s="23"/>
      <c r="AZ398" s="23"/>
      <c r="BA398" s="23"/>
      <c r="BB398" s="23"/>
      <c r="BC398" s="23"/>
      <c r="BD398" s="23"/>
      <c r="BE398" s="23"/>
      <c r="BF398" s="23"/>
      <c r="BG398" s="23"/>
      <c r="BH398" s="23"/>
      <c r="BI398" s="23"/>
      <c r="BJ398" s="23"/>
      <c r="BK398" s="23"/>
      <c r="BL398" s="23"/>
      <c r="BM398" s="23"/>
      <c r="BN398" s="23"/>
      <c r="BO398" s="23"/>
      <c r="BP398" s="23"/>
      <c r="BQ398" s="23"/>
      <c r="BR398" s="23"/>
      <c r="BS398" s="23"/>
    </row>
    <row r="399" spans="1:71" ht="29.25" customHeight="1" x14ac:dyDescent="0.25">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c r="AP399" s="23"/>
      <c r="AQ399" s="23"/>
      <c r="AR399" s="23"/>
      <c r="AS399" s="23"/>
      <c r="AT399" s="23"/>
      <c r="AU399" s="23"/>
      <c r="AV399" s="23"/>
      <c r="AW399" s="23"/>
      <c r="AX399" s="23"/>
      <c r="AY399" s="23"/>
      <c r="AZ399" s="23"/>
      <c r="BA399" s="23"/>
      <c r="BB399" s="23"/>
      <c r="BC399" s="23"/>
      <c r="BD399" s="23"/>
      <c r="BE399" s="23"/>
      <c r="BF399" s="23"/>
      <c r="BG399" s="23"/>
      <c r="BH399" s="23"/>
      <c r="BI399" s="23"/>
      <c r="BJ399" s="23"/>
      <c r="BK399" s="23"/>
      <c r="BL399" s="23"/>
      <c r="BM399" s="23"/>
      <c r="BN399" s="23"/>
      <c r="BO399" s="23"/>
      <c r="BP399" s="23"/>
      <c r="BQ399" s="23"/>
      <c r="BR399" s="23"/>
      <c r="BS399" s="23"/>
    </row>
    <row r="400" spans="1:71" ht="29.25" customHeight="1" x14ac:dyDescent="0.25">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c r="AQ400" s="23"/>
      <c r="AR400" s="23"/>
      <c r="AS400" s="23"/>
      <c r="AT400" s="23"/>
      <c r="AU400" s="23"/>
      <c r="AV400" s="23"/>
      <c r="AW400" s="23"/>
      <c r="AX400" s="23"/>
      <c r="AY400" s="23"/>
      <c r="AZ400" s="23"/>
      <c r="BA400" s="23"/>
      <c r="BB400" s="23"/>
      <c r="BC400" s="23"/>
      <c r="BD400" s="23"/>
      <c r="BE400" s="23"/>
      <c r="BF400" s="23"/>
      <c r="BG400" s="23"/>
      <c r="BH400" s="23"/>
      <c r="BI400" s="23"/>
      <c r="BJ400" s="23"/>
      <c r="BK400" s="23"/>
      <c r="BL400" s="23"/>
      <c r="BM400" s="23"/>
      <c r="BN400" s="23"/>
      <c r="BO400" s="23"/>
      <c r="BP400" s="23"/>
      <c r="BQ400" s="23"/>
      <c r="BR400" s="23"/>
      <c r="BS400" s="23"/>
    </row>
    <row r="401" spans="1:71" ht="29.25" customHeight="1" x14ac:dyDescent="0.25">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c r="AP401" s="23"/>
      <c r="AQ401" s="23"/>
      <c r="AR401" s="23"/>
      <c r="AS401" s="23"/>
      <c r="AT401" s="23"/>
      <c r="AU401" s="23"/>
      <c r="AV401" s="23"/>
      <c r="AW401" s="23"/>
      <c r="AX401" s="23"/>
      <c r="AY401" s="23"/>
      <c r="AZ401" s="23"/>
      <c r="BA401" s="23"/>
      <c r="BB401" s="23"/>
      <c r="BC401" s="23"/>
      <c r="BD401" s="23"/>
      <c r="BE401" s="23"/>
      <c r="BF401" s="23"/>
      <c r="BG401" s="23"/>
      <c r="BH401" s="23"/>
      <c r="BI401" s="23"/>
      <c r="BJ401" s="23"/>
      <c r="BK401" s="23"/>
      <c r="BL401" s="23"/>
      <c r="BM401" s="23"/>
      <c r="BN401" s="23"/>
      <c r="BO401" s="23"/>
      <c r="BP401" s="23"/>
      <c r="BQ401" s="23"/>
      <c r="BR401" s="23"/>
      <c r="BS401" s="23"/>
    </row>
    <row r="402" spans="1:71" ht="29.25" customHeight="1" x14ac:dyDescent="0.25">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c r="BE402" s="23"/>
      <c r="BF402" s="23"/>
      <c r="BG402" s="23"/>
      <c r="BH402" s="23"/>
      <c r="BI402" s="23"/>
      <c r="BJ402" s="23"/>
      <c r="BK402" s="23"/>
      <c r="BL402" s="23"/>
      <c r="BM402" s="23"/>
      <c r="BN402" s="23"/>
      <c r="BO402" s="23"/>
      <c r="BP402" s="23"/>
      <c r="BQ402" s="23"/>
      <c r="BR402" s="23"/>
      <c r="BS402" s="23"/>
    </row>
    <row r="403" spans="1:71" ht="29.25" customHeight="1" x14ac:dyDescent="0.25">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c r="AP403" s="23"/>
      <c r="AQ403" s="23"/>
      <c r="AR403" s="23"/>
      <c r="AS403" s="23"/>
      <c r="AT403" s="23"/>
      <c r="AU403" s="23"/>
      <c r="AV403" s="23"/>
      <c r="AW403" s="23"/>
      <c r="AX403" s="23"/>
      <c r="AY403" s="23"/>
      <c r="AZ403" s="23"/>
      <c r="BA403" s="23"/>
      <c r="BB403" s="23"/>
      <c r="BC403" s="23"/>
      <c r="BD403" s="23"/>
      <c r="BE403" s="23"/>
      <c r="BF403" s="23"/>
      <c r="BG403" s="23"/>
      <c r="BH403" s="23"/>
      <c r="BI403" s="23"/>
      <c r="BJ403" s="23"/>
      <c r="BK403" s="23"/>
      <c r="BL403" s="23"/>
      <c r="BM403" s="23"/>
      <c r="BN403" s="23"/>
      <c r="BO403" s="23"/>
      <c r="BP403" s="23"/>
      <c r="BQ403" s="23"/>
      <c r="BR403" s="23"/>
      <c r="BS403" s="23"/>
    </row>
    <row r="404" spans="1:71" ht="29.25" customHeight="1" x14ac:dyDescent="0.25">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3"/>
      <c r="AU404" s="23"/>
      <c r="AV404" s="23"/>
      <c r="AW404" s="23"/>
      <c r="AX404" s="23"/>
      <c r="AY404" s="23"/>
      <c r="AZ404" s="23"/>
      <c r="BA404" s="23"/>
      <c r="BB404" s="23"/>
      <c r="BC404" s="23"/>
      <c r="BD404" s="23"/>
      <c r="BE404" s="23"/>
      <c r="BF404" s="23"/>
      <c r="BG404" s="23"/>
      <c r="BH404" s="23"/>
      <c r="BI404" s="23"/>
      <c r="BJ404" s="23"/>
      <c r="BK404" s="23"/>
      <c r="BL404" s="23"/>
      <c r="BM404" s="23"/>
      <c r="BN404" s="23"/>
      <c r="BO404" s="23"/>
      <c r="BP404" s="23"/>
      <c r="BQ404" s="23"/>
      <c r="BR404" s="23"/>
      <c r="BS404" s="23"/>
    </row>
    <row r="405" spans="1:71" ht="29.25" customHeight="1" x14ac:dyDescent="0.25">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c r="AP405" s="23"/>
      <c r="AQ405" s="23"/>
      <c r="AR405" s="23"/>
      <c r="AS405" s="23"/>
      <c r="AT405" s="23"/>
      <c r="AU405" s="23"/>
      <c r="AV405" s="23"/>
      <c r="AW405" s="23"/>
      <c r="AX405" s="23"/>
      <c r="AY405" s="23"/>
      <c r="AZ405" s="23"/>
      <c r="BA405" s="23"/>
      <c r="BB405" s="23"/>
      <c r="BC405" s="23"/>
      <c r="BD405" s="23"/>
      <c r="BE405" s="23"/>
      <c r="BF405" s="23"/>
      <c r="BG405" s="23"/>
      <c r="BH405" s="23"/>
      <c r="BI405" s="23"/>
      <c r="BJ405" s="23"/>
      <c r="BK405" s="23"/>
      <c r="BL405" s="23"/>
      <c r="BM405" s="23"/>
      <c r="BN405" s="23"/>
      <c r="BO405" s="23"/>
      <c r="BP405" s="23"/>
      <c r="BQ405" s="23"/>
      <c r="BR405" s="23"/>
      <c r="BS405" s="23"/>
    </row>
    <row r="406" spans="1:71" ht="29.25" customHeight="1" x14ac:dyDescent="0.25">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c r="AP406" s="23"/>
      <c r="AQ406" s="23"/>
      <c r="AR406" s="23"/>
      <c r="AS406" s="23"/>
      <c r="AT406" s="23"/>
      <c r="AU406" s="23"/>
      <c r="AV406" s="23"/>
      <c r="AW406" s="23"/>
      <c r="AX406" s="23"/>
      <c r="AY406" s="23"/>
      <c r="AZ406" s="23"/>
      <c r="BA406" s="23"/>
      <c r="BB406" s="23"/>
      <c r="BC406" s="23"/>
      <c r="BD406" s="23"/>
      <c r="BE406" s="23"/>
      <c r="BF406" s="23"/>
      <c r="BG406" s="23"/>
      <c r="BH406" s="23"/>
      <c r="BI406" s="23"/>
      <c r="BJ406" s="23"/>
      <c r="BK406" s="23"/>
      <c r="BL406" s="23"/>
      <c r="BM406" s="23"/>
      <c r="BN406" s="23"/>
      <c r="BO406" s="23"/>
      <c r="BP406" s="23"/>
      <c r="BQ406" s="23"/>
      <c r="BR406" s="23"/>
      <c r="BS406" s="23"/>
    </row>
    <row r="407" spans="1:71" ht="29.25" customHeight="1" x14ac:dyDescent="0.25">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c r="AP407" s="23"/>
      <c r="AQ407" s="23"/>
      <c r="AR407" s="23"/>
      <c r="AS407" s="23"/>
      <c r="AT407" s="23"/>
      <c r="AU407" s="23"/>
      <c r="AV407" s="23"/>
      <c r="AW407" s="23"/>
      <c r="AX407" s="23"/>
      <c r="AY407" s="23"/>
      <c r="AZ407" s="23"/>
      <c r="BA407" s="23"/>
      <c r="BB407" s="23"/>
      <c r="BC407" s="23"/>
      <c r="BD407" s="23"/>
      <c r="BE407" s="23"/>
      <c r="BF407" s="23"/>
      <c r="BG407" s="23"/>
      <c r="BH407" s="23"/>
      <c r="BI407" s="23"/>
      <c r="BJ407" s="23"/>
      <c r="BK407" s="23"/>
      <c r="BL407" s="23"/>
      <c r="BM407" s="23"/>
      <c r="BN407" s="23"/>
      <c r="BO407" s="23"/>
      <c r="BP407" s="23"/>
      <c r="BQ407" s="23"/>
      <c r="BR407" s="23"/>
      <c r="BS407" s="23"/>
    </row>
    <row r="408" spans="1:71" ht="29.25" customHeight="1" x14ac:dyDescent="0.25">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23"/>
      <c r="AR408" s="23"/>
      <c r="AS408" s="23"/>
      <c r="AT408" s="23"/>
      <c r="AU408" s="23"/>
      <c r="AV408" s="23"/>
      <c r="AW408" s="23"/>
      <c r="AX408" s="23"/>
      <c r="AY408" s="23"/>
      <c r="AZ408" s="23"/>
      <c r="BA408" s="23"/>
      <c r="BB408" s="23"/>
      <c r="BC408" s="23"/>
      <c r="BD408" s="23"/>
      <c r="BE408" s="23"/>
      <c r="BF408" s="23"/>
      <c r="BG408" s="23"/>
      <c r="BH408" s="23"/>
      <c r="BI408" s="23"/>
      <c r="BJ408" s="23"/>
      <c r="BK408" s="23"/>
      <c r="BL408" s="23"/>
      <c r="BM408" s="23"/>
      <c r="BN408" s="23"/>
      <c r="BO408" s="23"/>
      <c r="BP408" s="23"/>
      <c r="BQ408" s="23"/>
      <c r="BR408" s="23"/>
      <c r="BS408" s="23"/>
    </row>
    <row r="409" spans="1:71" ht="29.25" customHeight="1" x14ac:dyDescent="0.25">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23"/>
      <c r="AR409" s="23"/>
      <c r="AS409" s="23"/>
      <c r="AT409" s="23"/>
      <c r="AU409" s="23"/>
      <c r="AV409" s="23"/>
      <c r="AW409" s="23"/>
      <c r="AX409" s="23"/>
      <c r="AY409" s="23"/>
      <c r="AZ409" s="23"/>
      <c r="BA409" s="23"/>
      <c r="BB409" s="23"/>
      <c r="BC409" s="23"/>
      <c r="BD409" s="23"/>
      <c r="BE409" s="23"/>
      <c r="BF409" s="23"/>
      <c r="BG409" s="23"/>
      <c r="BH409" s="23"/>
      <c r="BI409" s="23"/>
      <c r="BJ409" s="23"/>
      <c r="BK409" s="23"/>
      <c r="BL409" s="23"/>
      <c r="BM409" s="23"/>
      <c r="BN409" s="23"/>
      <c r="BO409" s="23"/>
      <c r="BP409" s="23"/>
      <c r="BQ409" s="23"/>
      <c r="BR409" s="23"/>
      <c r="BS409" s="23"/>
    </row>
    <row r="410" spans="1:71" ht="29.25" customHeight="1" x14ac:dyDescent="0.25">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c r="AP410" s="23"/>
      <c r="AQ410" s="23"/>
      <c r="AR410" s="23"/>
      <c r="AS410" s="23"/>
      <c r="AT410" s="23"/>
      <c r="AU410" s="23"/>
      <c r="AV410" s="23"/>
      <c r="AW410" s="23"/>
      <c r="AX410" s="23"/>
      <c r="AY410" s="23"/>
      <c r="AZ410" s="23"/>
      <c r="BA410" s="23"/>
      <c r="BB410" s="23"/>
      <c r="BC410" s="23"/>
      <c r="BD410" s="23"/>
      <c r="BE410" s="23"/>
      <c r="BF410" s="23"/>
      <c r="BG410" s="23"/>
      <c r="BH410" s="23"/>
      <c r="BI410" s="23"/>
      <c r="BJ410" s="23"/>
      <c r="BK410" s="23"/>
      <c r="BL410" s="23"/>
      <c r="BM410" s="23"/>
      <c r="BN410" s="23"/>
      <c r="BO410" s="23"/>
      <c r="BP410" s="23"/>
      <c r="BQ410" s="23"/>
      <c r="BR410" s="23"/>
      <c r="BS410" s="23"/>
    </row>
    <row r="411" spans="1:71" ht="29.25" customHeight="1" x14ac:dyDescent="0.25">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c r="AP411" s="23"/>
      <c r="AQ411" s="23"/>
      <c r="AR411" s="23"/>
      <c r="AS411" s="23"/>
      <c r="AT411" s="23"/>
      <c r="AU411" s="23"/>
      <c r="AV411" s="23"/>
      <c r="AW411" s="23"/>
      <c r="AX411" s="23"/>
      <c r="AY411" s="23"/>
      <c r="AZ411" s="23"/>
      <c r="BA411" s="23"/>
      <c r="BB411" s="23"/>
      <c r="BC411" s="23"/>
      <c r="BD411" s="23"/>
      <c r="BE411" s="23"/>
      <c r="BF411" s="23"/>
      <c r="BG411" s="23"/>
      <c r="BH411" s="23"/>
      <c r="BI411" s="23"/>
      <c r="BJ411" s="23"/>
      <c r="BK411" s="23"/>
      <c r="BL411" s="23"/>
      <c r="BM411" s="23"/>
      <c r="BN411" s="23"/>
      <c r="BO411" s="23"/>
      <c r="BP411" s="23"/>
      <c r="BQ411" s="23"/>
      <c r="BR411" s="23"/>
      <c r="BS411" s="23"/>
    </row>
    <row r="412" spans="1:71" ht="29.25" customHeight="1" x14ac:dyDescent="0.25">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c r="BE412" s="23"/>
      <c r="BF412" s="23"/>
      <c r="BG412" s="23"/>
      <c r="BH412" s="23"/>
      <c r="BI412" s="23"/>
      <c r="BJ412" s="23"/>
      <c r="BK412" s="23"/>
      <c r="BL412" s="23"/>
      <c r="BM412" s="23"/>
      <c r="BN412" s="23"/>
      <c r="BO412" s="23"/>
      <c r="BP412" s="23"/>
      <c r="BQ412" s="23"/>
      <c r="BR412" s="23"/>
      <c r="BS412" s="23"/>
    </row>
    <row r="413" spans="1:71" ht="29.25" customHeight="1" x14ac:dyDescent="0.25">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3"/>
      <c r="AL413" s="23"/>
      <c r="AM413" s="23"/>
      <c r="AN413" s="23"/>
      <c r="AO413" s="23"/>
      <c r="AP413" s="23"/>
      <c r="AQ413" s="23"/>
      <c r="AR413" s="23"/>
      <c r="AS413" s="23"/>
      <c r="AT413" s="23"/>
      <c r="AU413" s="23"/>
      <c r="AV413" s="23"/>
      <c r="AW413" s="23"/>
      <c r="AX413" s="23"/>
      <c r="AY413" s="23"/>
      <c r="AZ413" s="23"/>
      <c r="BA413" s="23"/>
      <c r="BB413" s="23"/>
      <c r="BC413" s="23"/>
      <c r="BD413" s="23"/>
      <c r="BE413" s="23"/>
      <c r="BF413" s="23"/>
      <c r="BG413" s="23"/>
      <c r="BH413" s="23"/>
      <c r="BI413" s="23"/>
      <c r="BJ413" s="23"/>
      <c r="BK413" s="23"/>
      <c r="BL413" s="23"/>
      <c r="BM413" s="23"/>
      <c r="BN413" s="23"/>
      <c r="BO413" s="23"/>
      <c r="BP413" s="23"/>
      <c r="BQ413" s="23"/>
      <c r="BR413" s="23"/>
      <c r="BS413" s="23"/>
    </row>
    <row r="414" spans="1:71" ht="29.25" customHeight="1" x14ac:dyDescent="0.25">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3"/>
      <c r="AL414" s="23"/>
      <c r="AM414" s="23"/>
      <c r="AN414" s="23"/>
      <c r="AO414" s="23"/>
      <c r="AP414" s="23"/>
      <c r="AQ414" s="23"/>
      <c r="AR414" s="23"/>
      <c r="AS414" s="23"/>
      <c r="AT414" s="23"/>
      <c r="AU414" s="23"/>
      <c r="AV414" s="23"/>
      <c r="AW414" s="23"/>
      <c r="AX414" s="23"/>
      <c r="AY414" s="23"/>
      <c r="AZ414" s="23"/>
      <c r="BA414" s="23"/>
      <c r="BB414" s="23"/>
      <c r="BC414" s="23"/>
      <c r="BD414" s="23"/>
      <c r="BE414" s="23"/>
      <c r="BF414" s="23"/>
      <c r="BG414" s="23"/>
      <c r="BH414" s="23"/>
      <c r="BI414" s="23"/>
      <c r="BJ414" s="23"/>
      <c r="BK414" s="23"/>
      <c r="BL414" s="23"/>
      <c r="BM414" s="23"/>
      <c r="BN414" s="23"/>
      <c r="BO414" s="23"/>
      <c r="BP414" s="23"/>
      <c r="BQ414" s="23"/>
      <c r="BR414" s="23"/>
      <c r="BS414" s="23"/>
    </row>
    <row r="415" spans="1:71" ht="29.25" customHeight="1" x14ac:dyDescent="0.25">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3"/>
      <c r="AL415" s="23"/>
      <c r="AM415" s="23"/>
      <c r="AN415" s="23"/>
      <c r="AO415" s="23"/>
      <c r="AP415" s="23"/>
      <c r="AQ415" s="23"/>
      <c r="AR415" s="23"/>
      <c r="AS415" s="23"/>
      <c r="AT415" s="23"/>
      <c r="AU415" s="23"/>
      <c r="AV415" s="23"/>
      <c r="AW415" s="23"/>
      <c r="AX415" s="23"/>
      <c r="AY415" s="23"/>
      <c r="AZ415" s="23"/>
      <c r="BA415" s="23"/>
      <c r="BB415" s="23"/>
      <c r="BC415" s="23"/>
      <c r="BD415" s="23"/>
      <c r="BE415" s="23"/>
      <c r="BF415" s="23"/>
      <c r="BG415" s="23"/>
      <c r="BH415" s="23"/>
      <c r="BI415" s="23"/>
      <c r="BJ415" s="23"/>
      <c r="BK415" s="23"/>
      <c r="BL415" s="23"/>
      <c r="BM415" s="23"/>
      <c r="BN415" s="23"/>
      <c r="BO415" s="23"/>
      <c r="BP415" s="23"/>
      <c r="BQ415" s="23"/>
      <c r="BR415" s="23"/>
      <c r="BS415" s="23"/>
    </row>
    <row r="416" spans="1:71" ht="29.25" customHeight="1" x14ac:dyDescent="0.25">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3"/>
      <c r="AL416" s="23"/>
      <c r="AM416" s="23"/>
      <c r="AN416" s="23"/>
      <c r="AO416" s="23"/>
      <c r="AP416" s="23"/>
      <c r="AQ416" s="23"/>
      <c r="AR416" s="23"/>
      <c r="AS416" s="23"/>
      <c r="AT416" s="23"/>
      <c r="AU416" s="23"/>
      <c r="AV416" s="23"/>
      <c r="AW416" s="23"/>
      <c r="AX416" s="23"/>
      <c r="AY416" s="23"/>
      <c r="AZ416" s="23"/>
      <c r="BA416" s="23"/>
      <c r="BB416" s="23"/>
      <c r="BC416" s="23"/>
      <c r="BD416" s="23"/>
      <c r="BE416" s="23"/>
      <c r="BF416" s="23"/>
      <c r="BG416" s="23"/>
      <c r="BH416" s="23"/>
      <c r="BI416" s="23"/>
      <c r="BJ416" s="23"/>
      <c r="BK416" s="23"/>
      <c r="BL416" s="23"/>
      <c r="BM416" s="23"/>
      <c r="BN416" s="23"/>
      <c r="BO416" s="23"/>
      <c r="BP416" s="23"/>
      <c r="BQ416" s="23"/>
      <c r="BR416" s="23"/>
      <c r="BS416" s="23"/>
    </row>
    <row r="417" spans="1:71" ht="29.25" customHeight="1" x14ac:dyDescent="0.25">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c r="BB417" s="23"/>
      <c r="BC417" s="23"/>
      <c r="BD417" s="23"/>
      <c r="BE417" s="23"/>
      <c r="BF417" s="23"/>
      <c r="BG417" s="23"/>
      <c r="BH417" s="23"/>
      <c r="BI417" s="23"/>
      <c r="BJ417" s="23"/>
      <c r="BK417" s="23"/>
      <c r="BL417" s="23"/>
      <c r="BM417" s="23"/>
      <c r="BN417" s="23"/>
      <c r="BO417" s="23"/>
      <c r="BP417" s="23"/>
      <c r="BQ417" s="23"/>
      <c r="BR417" s="23"/>
      <c r="BS417" s="23"/>
    </row>
    <row r="418" spans="1:71" ht="29.25" customHeight="1" x14ac:dyDescent="0.25">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c r="AP418" s="23"/>
      <c r="AQ418" s="23"/>
      <c r="AR418" s="23"/>
      <c r="AS418" s="23"/>
      <c r="AT418" s="23"/>
      <c r="AU418" s="23"/>
      <c r="AV418" s="23"/>
      <c r="AW418" s="23"/>
      <c r="AX418" s="23"/>
      <c r="AY418" s="23"/>
      <c r="AZ418" s="23"/>
      <c r="BA418" s="23"/>
      <c r="BB418" s="23"/>
      <c r="BC418" s="23"/>
      <c r="BD418" s="23"/>
      <c r="BE418" s="23"/>
      <c r="BF418" s="23"/>
      <c r="BG418" s="23"/>
      <c r="BH418" s="23"/>
      <c r="BI418" s="23"/>
      <c r="BJ418" s="23"/>
      <c r="BK418" s="23"/>
      <c r="BL418" s="23"/>
      <c r="BM418" s="23"/>
      <c r="BN418" s="23"/>
      <c r="BO418" s="23"/>
      <c r="BP418" s="23"/>
      <c r="BQ418" s="23"/>
      <c r="BR418" s="23"/>
      <c r="BS418" s="23"/>
    </row>
    <row r="419" spans="1:71" ht="29.25" customHeight="1" x14ac:dyDescent="0.25">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c r="AP419" s="23"/>
      <c r="AQ419" s="23"/>
      <c r="AR419" s="23"/>
      <c r="AS419" s="23"/>
      <c r="AT419" s="23"/>
      <c r="AU419" s="23"/>
      <c r="AV419" s="23"/>
      <c r="AW419" s="23"/>
      <c r="AX419" s="23"/>
      <c r="AY419" s="23"/>
      <c r="AZ419" s="23"/>
      <c r="BA419" s="23"/>
      <c r="BB419" s="23"/>
      <c r="BC419" s="23"/>
      <c r="BD419" s="23"/>
      <c r="BE419" s="23"/>
      <c r="BF419" s="23"/>
      <c r="BG419" s="23"/>
      <c r="BH419" s="23"/>
      <c r="BI419" s="23"/>
      <c r="BJ419" s="23"/>
      <c r="BK419" s="23"/>
      <c r="BL419" s="23"/>
      <c r="BM419" s="23"/>
      <c r="BN419" s="23"/>
      <c r="BO419" s="23"/>
      <c r="BP419" s="23"/>
      <c r="BQ419" s="23"/>
      <c r="BR419" s="23"/>
      <c r="BS419" s="23"/>
    </row>
    <row r="420" spans="1:71" ht="29.25" customHeight="1" x14ac:dyDescent="0.25">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c r="AQ420" s="23"/>
      <c r="AR420" s="23"/>
      <c r="AS420" s="23"/>
      <c r="AT420" s="23"/>
      <c r="AU420" s="23"/>
      <c r="AV420" s="23"/>
      <c r="AW420" s="23"/>
      <c r="AX420" s="23"/>
      <c r="AY420" s="23"/>
      <c r="AZ420" s="23"/>
      <c r="BA420" s="23"/>
      <c r="BB420" s="23"/>
      <c r="BC420" s="23"/>
      <c r="BD420" s="23"/>
      <c r="BE420" s="23"/>
      <c r="BF420" s="23"/>
      <c r="BG420" s="23"/>
      <c r="BH420" s="23"/>
      <c r="BI420" s="23"/>
      <c r="BJ420" s="23"/>
      <c r="BK420" s="23"/>
      <c r="BL420" s="23"/>
      <c r="BM420" s="23"/>
      <c r="BN420" s="23"/>
      <c r="BO420" s="23"/>
      <c r="BP420" s="23"/>
      <c r="BQ420" s="23"/>
      <c r="BR420" s="23"/>
      <c r="BS420" s="23"/>
    </row>
    <row r="421" spans="1:71" ht="29.25" customHeight="1" x14ac:dyDescent="0.25">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c r="AQ421" s="23"/>
      <c r="AR421" s="23"/>
      <c r="AS421" s="23"/>
      <c r="AT421" s="23"/>
      <c r="AU421" s="23"/>
      <c r="AV421" s="23"/>
      <c r="AW421" s="23"/>
      <c r="AX421" s="23"/>
      <c r="AY421" s="23"/>
      <c r="AZ421" s="23"/>
      <c r="BA421" s="23"/>
      <c r="BB421" s="23"/>
      <c r="BC421" s="23"/>
      <c r="BD421" s="23"/>
      <c r="BE421" s="23"/>
      <c r="BF421" s="23"/>
      <c r="BG421" s="23"/>
      <c r="BH421" s="23"/>
      <c r="BI421" s="23"/>
      <c r="BJ421" s="23"/>
      <c r="BK421" s="23"/>
      <c r="BL421" s="23"/>
      <c r="BM421" s="23"/>
      <c r="BN421" s="23"/>
      <c r="BO421" s="23"/>
      <c r="BP421" s="23"/>
      <c r="BQ421" s="23"/>
      <c r="BR421" s="23"/>
      <c r="BS421" s="23"/>
    </row>
    <row r="422" spans="1:71" ht="29.25" customHeight="1" x14ac:dyDescent="0.25">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3"/>
      <c r="AL422" s="23"/>
      <c r="AM422" s="23"/>
      <c r="AN422" s="23"/>
      <c r="AO422" s="23"/>
      <c r="AP422" s="23"/>
      <c r="AQ422" s="23"/>
      <c r="AR422" s="23"/>
      <c r="AS422" s="23"/>
      <c r="AT422" s="23"/>
      <c r="AU422" s="23"/>
      <c r="AV422" s="23"/>
      <c r="AW422" s="23"/>
      <c r="AX422" s="23"/>
      <c r="AY422" s="23"/>
      <c r="AZ422" s="23"/>
      <c r="BA422" s="23"/>
      <c r="BB422" s="23"/>
      <c r="BC422" s="23"/>
      <c r="BD422" s="23"/>
      <c r="BE422" s="23"/>
      <c r="BF422" s="23"/>
      <c r="BG422" s="23"/>
      <c r="BH422" s="23"/>
      <c r="BI422" s="23"/>
      <c r="BJ422" s="23"/>
      <c r="BK422" s="23"/>
      <c r="BL422" s="23"/>
      <c r="BM422" s="23"/>
      <c r="BN422" s="23"/>
      <c r="BO422" s="23"/>
      <c r="BP422" s="23"/>
      <c r="BQ422" s="23"/>
      <c r="BR422" s="23"/>
      <c r="BS422" s="23"/>
    </row>
    <row r="423" spans="1:71" ht="29.25" customHeight="1" x14ac:dyDescent="0.25">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3"/>
      <c r="AL423" s="23"/>
      <c r="AM423" s="23"/>
      <c r="AN423" s="23"/>
      <c r="AO423" s="23"/>
      <c r="AP423" s="23"/>
      <c r="AQ423" s="23"/>
      <c r="AR423" s="23"/>
      <c r="AS423" s="23"/>
      <c r="AT423" s="23"/>
      <c r="AU423" s="23"/>
      <c r="AV423" s="23"/>
      <c r="AW423" s="23"/>
      <c r="AX423" s="23"/>
      <c r="AY423" s="23"/>
      <c r="AZ423" s="23"/>
      <c r="BA423" s="23"/>
      <c r="BB423" s="23"/>
      <c r="BC423" s="23"/>
      <c r="BD423" s="23"/>
      <c r="BE423" s="23"/>
      <c r="BF423" s="23"/>
      <c r="BG423" s="23"/>
      <c r="BH423" s="23"/>
      <c r="BI423" s="23"/>
      <c r="BJ423" s="23"/>
      <c r="BK423" s="23"/>
      <c r="BL423" s="23"/>
      <c r="BM423" s="23"/>
      <c r="BN423" s="23"/>
      <c r="BO423" s="23"/>
      <c r="BP423" s="23"/>
      <c r="BQ423" s="23"/>
      <c r="BR423" s="23"/>
      <c r="BS423" s="23"/>
    </row>
    <row r="424" spans="1:71" ht="29.25" customHeight="1" x14ac:dyDescent="0.25">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3"/>
      <c r="AL424" s="23"/>
      <c r="AM424" s="23"/>
      <c r="AN424" s="23"/>
      <c r="AO424" s="23"/>
      <c r="AP424" s="23"/>
      <c r="AQ424" s="23"/>
      <c r="AR424" s="23"/>
      <c r="AS424" s="23"/>
      <c r="AT424" s="23"/>
      <c r="AU424" s="23"/>
      <c r="AV424" s="23"/>
      <c r="AW424" s="23"/>
      <c r="AX424" s="23"/>
      <c r="AY424" s="23"/>
      <c r="AZ424" s="23"/>
      <c r="BA424" s="23"/>
      <c r="BB424" s="23"/>
      <c r="BC424" s="23"/>
      <c r="BD424" s="23"/>
      <c r="BE424" s="23"/>
      <c r="BF424" s="23"/>
      <c r="BG424" s="23"/>
      <c r="BH424" s="23"/>
      <c r="BI424" s="23"/>
      <c r="BJ424" s="23"/>
      <c r="BK424" s="23"/>
      <c r="BL424" s="23"/>
      <c r="BM424" s="23"/>
      <c r="BN424" s="23"/>
      <c r="BO424" s="23"/>
      <c r="BP424" s="23"/>
      <c r="BQ424" s="23"/>
      <c r="BR424" s="23"/>
      <c r="BS424" s="23"/>
    </row>
    <row r="425" spans="1:71" ht="29.25" customHeight="1" x14ac:dyDescent="0.25">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3"/>
      <c r="AL425" s="23"/>
      <c r="AM425" s="23"/>
      <c r="AN425" s="23"/>
      <c r="AO425" s="23"/>
      <c r="AP425" s="23"/>
      <c r="AQ425" s="23"/>
      <c r="AR425" s="23"/>
      <c r="AS425" s="23"/>
      <c r="AT425" s="23"/>
      <c r="AU425" s="23"/>
      <c r="AV425" s="23"/>
      <c r="AW425" s="23"/>
      <c r="AX425" s="23"/>
      <c r="AY425" s="23"/>
      <c r="AZ425" s="23"/>
      <c r="BA425" s="23"/>
      <c r="BB425" s="23"/>
      <c r="BC425" s="23"/>
      <c r="BD425" s="23"/>
      <c r="BE425" s="23"/>
      <c r="BF425" s="23"/>
      <c r="BG425" s="23"/>
      <c r="BH425" s="23"/>
      <c r="BI425" s="23"/>
      <c r="BJ425" s="23"/>
      <c r="BK425" s="23"/>
      <c r="BL425" s="23"/>
      <c r="BM425" s="23"/>
      <c r="BN425" s="23"/>
      <c r="BO425" s="23"/>
      <c r="BP425" s="23"/>
      <c r="BQ425" s="23"/>
      <c r="BR425" s="23"/>
      <c r="BS425" s="23"/>
    </row>
    <row r="426" spans="1:71" ht="29.25" customHeight="1" x14ac:dyDescent="0.25">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3"/>
      <c r="AL426" s="23"/>
      <c r="AM426" s="23"/>
      <c r="AN426" s="23"/>
      <c r="AO426" s="23"/>
      <c r="AP426" s="23"/>
      <c r="AQ426" s="23"/>
      <c r="AR426" s="23"/>
      <c r="AS426" s="23"/>
      <c r="AT426" s="23"/>
      <c r="AU426" s="23"/>
      <c r="AV426" s="23"/>
      <c r="AW426" s="23"/>
      <c r="AX426" s="23"/>
      <c r="AY426" s="23"/>
      <c r="AZ426" s="23"/>
      <c r="BA426" s="23"/>
      <c r="BB426" s="23"/>
      <c r="BC426" s="23"/>
      <c r="BD426" s="23"/>
      <c r="BE426" s="23"/>
      <c r="BF426" s="23"/>
      <c r="BG426" s="23"/>
      <c r="BH426" s="23"/>
      <c r="BI426" s="23"/>
      <c r="BJ426" s="23"/>
      <c r="BK426" s="23"/>
      <c r="BL426" s="23"/>
      <c r="BM426" s="23"/>
      <c r="BN426" s="23"/>
      <c r="BO426" s="23"/>
      <c r="BP426" s="23"/>
      <c r="BQ426" s="23"/>
      <c r="BR426" s="23"/>
      <c r="BS426" s="23"/>
    </row>
    <row r="427" spans="1:71" ht="29.25" customHeight="1" x14ac:dyDescent="0.25">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c r="AP427" s="23"/>
      <c r="AQ427" s="23"/>
      <c r="AR427" s="23"/>
      <c r="AS427" s="23"/>
      <c r="AT427" s="23"/>
      <c r="AU427" s="23"/>
      <c r="AV427" s="23"/>
      <c r="AW427" s="23"/>
      <c r="AX427" s="23"/>
      <c r="AY427" s="23"/>
      <c r="AZ427" s="23"/>
      <c r="BA427" s="23"/>
      <c r="BB427" s="23"/>
      <c r="BC427" s="23"/>
      <c r="BD427" s="23"/>
      <c r="BE427" s="23"/>
      <c r="BF427" s="23"/>
      <c r="BG427" s="23"/>
      <c r="BH427" s="23"/>
      <c r="BI427" s="23"/>
      <c r="BJ427" s="23"/>
      <c r="BK427" s="23"/>
      <c r="BL427" s="23"/>
      <c r="BM427" s="23"/>
      <c r="BN427" s="23"/>
      <c r="BO427" s="23"/>
      <c r="BP427" s="23"/>
      <c r="BQ427" s="23"/>
      <c r="BR427" s="23"/>
      <c r="BS427" s="23"/>
    </row>
    <row r="428" spans="1:71" ht="29.25" customHeight="1" x14ac:dyDescent="0.25">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c r="AP428" s="23"/>
      <c r="AQ428" s="23"/>
      <c r="AR428" s="23"/>
      <c r="AS428" s="23"/>
      <c r="AT428" s="23"/>
      <c r="AU428" s="23"/>
      <c r="AV428" s="23"/>
      <c r="AW428" s="23"/>
      <c r="AX428" s="23"/>
      <c r="AY428" s="23"/>
      <c r="AZ428" s="23"/>
      <c r="BA428" s="23"/>
      <c r="BB428" s="23"/>
      <c r="BC428" s="23"/>
      <c r="BD428" s="23"/>
      <c r="BE428" s="23"/>
      <c r="BF428" s="23"/>
      <c r="BG428" s="23"/>
      <c r="BH428" s="23"/>
      <c r="BI428" s="23"/>
      <c r="BJ428" s="23"/>
      <c r="BK428" s="23"/>
      <c r="BL428" s="23"/>
      <c r="BM428" s="23"/>
      <c r="BN428" s="23"/>
      <c r="BO428" s="23"/>
      <c r="BP428" s="23"/>
      <c r="BQ428" s="23"/>
      <c r="BR428" s="23"/>
      <c r="BS428" s="23"/>
    </row>
    <row r="429" spans="1:71" ht="29.25" customHeight="1" x14ac:dyDescent="0.25">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c r="AP429" s="23"/>
      <c r="AQ429" s="23"/>
      <c r="AR429" s="23"/>
      <c r="AS429" s="23"/>
      <c r="AT429" s="23"/>
      <c r="AU429" s="23"/>
      <c r="AV429" s="23"/>
      <c r="AW429" s="23"/>
      <c r="AX429" s="23"/>
      <c r="AY429" s="23"/>
      <c r="AZ429" s="23"/>
      <c r="BA429" s="23"/>
      <c r="BB429" s="23"/>
      <c r="BC429" s="23"/>
      <c r="BD429" s="23"/>
      <c r="BE429" s="23"/>
      <c r="BF429" s="23"/>
      <c r="BG429" s="23"/>
      <c r="BH429" s="23"/>
      <c r="BI429" s="23"/>
      <c r="BJ429" s="23"/>
      <c r="BK429" s="23"/>
      <c r="BL429" s="23"/>
      <c r="BM429" s="23"/>
      <c r="BN429" s="23"/>
      <c r="BO429" s="23"/>
      <c r="BP429" s="23"/>
      <c r="BQ429" s="23"/>
      <c r="BR429" s="23"/>
      <c r="BS429" s="23"/>
    </row>
    <row r="430" spans="1:71" ht="29.25" customHeight="1" x14ac:dyDescent="0.25">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c r="AP430" s="23"/>
      <c r="AQ430" s="23"/>
      <c r="AR430" s="23"/>
      <c r="AS430" s="23"/>
      <c r="AT430" s="23"/>
      <c r="AU430" s="23"/>
      <c r="AV430" s="23"/>
      <c r="AW430" s="23"/>
      <c r="AX430" s="23"/>
      <c r="AY430" s="23"/>
      <c r="AZ430" s="23"/>
      <c r="BA430" s="23"/>
      <c r="BB430" s="23"/>
      <c r="BC430" s="23"/>
      <c r="BD430" s="23"/>
      <c r="BE430" s="23"/>
      <c r="BF430" s="23"/>
      <c r="BG430" s="23"/>
      <c r="BH430" s="23"/>
      <c r="BI430" s="23"/>
      <c r="BJ430" s="23"/>
      <c r="BK430" s="23"/>
      <c r="BL430" s="23"/>
      <c r="BM430" s="23"/>
      <c r="BN430" s="23"/>
      <c r="BO430" s="23"/>
      <c r="BP430" s="23"/>
      <c r="BQ430" s="23"/>
      <c r="BR430" s="23"/>
      <c r="BS430" s="23"/>
    </row>
    <row r="431" spans="1:71" ht="29.25" customHeight="1" x14ac:dyDescent="0.25">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c r="AP431" s="23"/>
      <c r="AQ431" s="23"/>
      <c r="AR431" s="23"/>
      <c r="AS431" s="23"/>
      <c r="AT431" s="23"/>
      <c r="AU431" s="23"/>
      <c r="AV431" s="23"/>
      <c r="AW431" s="23"/>
      <c r="AX431" s="23"/>
      <c r="AY431" s="23"/>
      <c r="AZ431" s="23"/>
      <c r="BA431" s="23"/>
      <c r="BB431" s="23"/>
      <c r="BC431" s="23"/>
      <c r="BD431" s="23"/>
      <c r="BE431" s="23"/>
      <c r="BF431" s="23"/>
      <c r="BG431" s="23"/>
      <c r="BH431" s="23"/>
      <c r="BI431" s="23"/>
      <c r="BJ431" s="23"/>
      <c r="BK431" s="23"/>
      <c r="BL431" s="23"/>
      <c r="BM431" s="23"/>
      <c r="BN431" s="23"/>
      <c r="BO431" s="23"/>
      <c r="BP431" s="23"/>
      <c r="BQ431" s="23"/>
      <c r="BR431" s="23"/>
      <c r="BS431" s="23"/>
    </row>
    <row r="432" spans="1:71" ht="29.25" customHeight="1" x14ac:dyDescent="0.25">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c r="AP432" s="23"/>
      <c r="AQ432" s="23"/>
      <c r="AR432" s="23"/>
      <c r="AS432" s="23"/>
      <c r="AT432" s="23"/>
      <c r="AU432" s="23"/>
      <c r="AV432" s="23"/>
      <c r="AW432" s="23"/>
      <c r="AX432" s="23"/>
      <c r="AY432" s="23"/>
      <c r="AZ432" s="23"/>
      <c r="BA432" s="23"/>
      <c r="BB432" s="23"/>
      <c r="BC432" s="23"/>
      <c r="BD432" s="23"/>
      <c r="BE432" s="23"/>
      <c r="BF432" s="23"/>
      <c r="BG432" s="23"/>
      <c r="BH432" s="23"/>
      <c r="BI432" s="23"/>
      <c r="BJ432" s="23"/>
      <c r="BK432" s="23"/>
      <c r="BL432" s="23"/>
      <c r="BM432" s="23"/>
      <c r="BN432" s="23"/>
      <c r="BO432" s="23"/>
      <c r="BP432" s="23"/>
      <c r="BQ432" s="23"/>
      <c r="BR432" s="23"/>
      <c r="BS432" s="23"/>
    </row>
    <row r="433" spans="1:71" ht="29.25" customHeight="1" x14ac:dyDescent="0.2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c r="AP433" s="23"/>
      <c r="AQ433" s="23"/>
      <c r="AR433" s="23"/>
      <c r="AS433" s="23"/>
      <c r="AT433" s="23"/>
      <c r="AU433" s="23"/>
      <c r="AV433" s="23"/>
      <c r="AW433" s="23"/>
      <c r="AX433" s="23"/>
      <c r="AY433" s="23"/>
      <c r="AZ433" s="23"/>
      <c r="BA433" s="23"/>
      <c r="BB433" s="23"/>
      <c r="BC433" s="23"/>
      <c r="BD433" s="23"/>
      <c r="BE433" s="23"/>
      <c r="BF433" s="23"/>
      <c r="BG433" s="23"/>
      <c r="BH433" s="23"/>
      <c r="BI433" s="23"/>
      <c r="BJ433" s="23"/>
      <c r="BK433" s="23"/>
      <c r="BL433" s="23"/>
      <c r="BM433" s="23"/>
      <c r="BN433" s="23"/>
      <c r="BO433" s="23"/>
      <c r="BP433" s="23"/>
      <c r="BQ433" s="23"/>
      <c r="BR433" s="23"/>
      <c r="BS433" s="23"/>
    </row>
    <row r="434" spans="1:71" ht="29.25" customHeight="1" x14ac:dyDescent="0.25">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c r="AP434" s="23"/>
      <c r="AQ434" s="23"/>
      <c r="AR434" s="23"/>
      <c r="AS434" s="23"/>
      <c r="AT434" s="23"/>
      <c r="AU434" s="23"/>
      <c r="AV434" s="23"/>
      <c r="AW434" s="23"/>
      <c r="AX434" s="23"/>
      <c r="AY434" s="23"/>
      <c r="AZ434" s="23"/>
      <c r="BA434" s="23"/>
      <c r="BB434" s="23"/>
      <c r="BC434" s="23"/>
      <c r="BD434" s="23"/>
      <c r="BE434" s="23"/>
      <c r="BF434" s="23"/>
      <c r="BG434" s="23"/>
      <c r="BH434" s="23"/>
      <c r="BI434" s="23"/>
      <c r="BJ434" s="23"/>
      <c r="BK434" s="23"/>
      <c r="BL434" s="23"/>
      <c r="BM434" s="23"/>
      <c r="BN434" s="23"/>
      <c r="BO434" s="23"/>
      <c r="BP434" s="23"/>
      <c r="BQ434" s="23"/>
      <c r="BR434" s="23"/>
      <c r="BS434" s="23"/>
    </row>
    <row r="435" spans="1:71" ht="29.25" customHeight="1" x14ac:dyDescent="0.25">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c r="AP435" s="23"/>
      <c r="AQ435" s="23"/>
      <c r="AR435" s="23"/>
      <c r="AS435" s="23"/>
      <c r="AT435" s="23"/>
      <c r="AU435" s="23"/>
      <c r="AV435" s="23"/>
      <c r="AW435" s="23"/>
      <c r="AX435" s="23"/>
      <c r="AY435" s="23"/>
      <c r="AZ435" s="23"/>
      <c r="BA435" s="23"/>
      <c r="BB435" s="23"/>
      <c r="BC435" s="23"/>
      <c r="BD435" s="23"/>
      <c r="BE435" s="23"/>
      <c r="BF435" s="23"/>
      <c r="BG435" s="23"/>
      <c r="BH435" s="23"/>
      <c r="BI435" s="23"/>
      <c r="BJ435" s="23"/>
      <c r="BK435" s="23"/>
      <c r="BL435" s="23"/>
      <c r="BM435" s="23"/>
      <c r="BN435" s="23"/>
      <c r="BO435" s="23"/>
      <c r="BP435" s="23"/>
      <c r="BQ435" s="23"/>
      <c r="BR435" s="23"/>
      <c r="BS435" s="23"/>
    </row>
    <row r="436" spans="1:71" ht="29.25" customHeight="1" x14ac:dyDescent="0.25">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c r="AP436" s="23"/>
      <c r="AQ436" s="23"/>
      <c r="AR436" s="23"/>
      <c r="AS436" s="23"/>
      <c r="AT436" s="23"/>
      <c r="AU436" s="23"/>
      <c r="AV436" s="23"/>
      <c r="AW436" s="23"/>
      <c r="AX436" s="23"/>
      <c r="AY436" s="23"/>
      <c r="AZ436" s="23"/>
      <c r="BA436" s="23"/>
      <c r="BB436" s="23"/>
      <c r="BC436" s="23"/>
      <c r="BD436" s="23"/>
      <c r="BE436" s="23"/>
      <c r="BF436" s="23"/>
      <c r="BG436" s="23"/>
      <c r="BH436" s="23"/>
      <c r="BI436" s="23"/>
      <c r="BJ436" s="23"/>
      <c r="BK436" s="23"/>
      <c r="BL436" s="23"/>
      <c r="BM436" s="23"/>
      <c r="BN436" s="23"/>
      <c r="BO436" s="23"/>
      <c r="BP436" s="23"/>
      <c r="BQ436" s="23"/>
      <c r="BR436" s="23"/>
      <c r="BS436" s="23"/>
    </row>
    <row r="437" spans="1:71" ht="29.25" customHeight="1" x14ac:dyDescent="0.25">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c r="AP437" s="23"/>
      <c r="AQ437" s="23"/>
      <c r="AR437" s="23"/>
      <c r="AS437" s="23"/>
      <c r="AT437" s="23"/>
      <c r="AU437" s="23"/>
      <c r="AV437" s="23"/>
      <c r="AW437" s="23"/>
      <c r="AX437" s="23"/>
      <c r="AY437" s="23"/>
      <c r="AZ437" s="23"/>
      <c r="BA437" s="23"/>
      <c r="BB437" s="23"/>
      <c r="BC437" s="23"/>
      <c r="BD437" s="23"/>
      <c r="BE437" s="23"/>
      <c r="BF437" s="23"/>
      <c r="BG437" s="23"/>
      <c r="BH437" s="23"/>
      <c r="BI437" s="23"/>
      <c r="BJ437" s="23"/>
      <c r="BK437" s="23"/>
      <c r="BL437" s="23"/>
      <c r="BM437" s="23"/>
      <c r="BN437" s="23"/>
      <c r="BO437" s="23"/>
      <c r="BP437" s="23"/>
      <c r="BQ437" s="23"/>
      <c r="BR437" s="23"/>
      <c r="BS437" s="23"/>
    </row>
    <row r="438" spans="1:71" ht="29.25" customHeight="1" x14ac:dyDescent="0.25">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c r="BE438" s="23"/>
      <c r="BF438" s="23"/>
      <c r="BG438" s="23"/>
      <c r="BH438" s="23"/>
      <c r="BI438" s="23"/>
      <c r="BJ438" s="23"/>
      <c r="BK438" s="23"/>
      <c r="BL438" s="23"/>
      <c r="BM438" s="23"/>
      <c r="BN438" s="23"/>
      <c r="BO438" s="23"/>
      <c r="BP438" s="23"/>
      <c r="BQ438" s="23"/>
      <c r="BR438" s="23"/>
      <c r="BS438" s="23"/>
    </row>
    <row r="439" spans="1:71" ht="29.25" customHeight="1" x14ac:dyDescent="0.25">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c r="AP439" s="23"/>
      <c r="AQ439" s="23"/>
      <c r="AR439" s="23"/>
      <c r="AS439" s="23"/>
      <c r="AT439" s="23"/>
      <c r="AU439" s="23"/>
      <c r="AV439" s="23"/>
      <c r="AW439" s="23"/>
      <c r="AX439" s="23"/>
      <c r="AY439" s="23"/>
      <c r="AZ439" s="23"/>
      <c r="BA439" s="23"/>
      <c r="BB439" s="23"/>
      <c r="BC439" s="23"/>
      <c r="BD439" s="23"/>
      <c r="BE439" s="23"/>
      <c r="BF439" s="23"/>
      <c r="BG439" s="23"/>
      <c r="BH439" s="23"/>
      <c r="BI439" s="23"/>
      <c r="BJ439" s="23"/>
      <c r="BK439" s="23"/>
      <c r="BL439" s="23"/>
      <c r="BM439" s="23"/>
      <c r="BN439" s="23"/>
      <c r="BO439" s="23"/>
      <c r="BP439" s="23"/>
      <c r="BQ439" s="23"/>
      <c r="BR439" s="23"/>
      <c r="BS439" s="23"/>
    </row>
    <row r="440" spans="1:71" ht="29.25" customHeight="1" x14ac:dyDescent="0.25">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c r="AP440" s="23"/>
      <c r="AQ440" s="23"/>
      <c r="AR440" s="23"/>
      <c r="AS440" s="23"/>
      <c r="AT440" s="23"/>
      <c r="AU440" s="23"/>
      <c r="AV440" s="23"/>
      <c r="AW440" s="23"/>
      <c r="AX440" s="23"/>
      <c r="AY440" s="23"/>
      <c r="AZ440" s="23"/>
      <c r="BA440" s="23"/>
      <c r="BB440" s="23"/>
      <c r="BC440" s="23"/>
      <c r="BD440" s="23"/>
      <c r="BE440" s="23"/>
      <c r="BF440" s="23"/>
      <c r="BG440" s="23"/>
      <c r="BH440" s="23"/>
      <c r="BI440" s="23"/>
      <c r="BJ440" s="23"/>
      <c r="BK440" s="23"/>
      <c r="BL440" s="23"/>
      <c r="BM440" s="23"/>
      <c r="BN440" s="23"/>
      <c r="BO440" s="23"/>
      <c r="BP440" s="23"/>
      <c r="BQ440" s="23"/>
      <c r="BR440" s="23"/>
      <c r="BS440" s="23"/>
    </row>
    <row r="441" spans="1:71" ht="29.25" customHeight="1" x14ac:dyDescent="0.25">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c r="AP441" s="23"/>
      <c r="AQ441" s="23"/>
      <c r="AR441" s="23"/>
      <c r="AS441" s="23"/>
      <c r="AT441" s="23"/>
      <c r="AU441" s="23"/>
      <c r="AV441" s="23"/>
      <c r="AW441" s="23"/>
      <c r="AX441" s="23"/>
      <c r="AY441" s="23"/>
      <c r="AZ441" s="23"/>
      <c r="BA441" s="23"/>
      <c r="BB441" s="23"/>
      <c r="BC441" s="23"/>
      <c r="BD441" s="23"/>
      <c r="BE441" s="23"/>
      <c r="BF441" s="23"/>
      <c r="BG441" s="23"/>
      <c r="BH441" s="23"/>
      <c r="BI441" s="23"/>
      <c r="BJ441" s="23"/>
      <c r="BK441" s="23"/>
      <c r="BL441" s="23"/>
      <c r="BM441" s="23"/>
      <c r="BN441" s="23"/>
      <c r="BO441" s="23"/>
      <c r="BP441" s="23"/>
      <c r="BQ441" s="23"/>
      <c r="BR441" s="23"/>
      <c r="BS441" s="23"/>
    </row>
    <row r="442" spans="1:71" ht="29.25" customHeight="1" x14ac:dyDescent="0.25">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c r="AP442" s="23"/>
      <c r="AQ442" s="23"/>
      <c r="AR442" s="23"/>
      <c r="AS442" s="23"/>
      <c r="AT442" s="23"/>
      <c r="AU442" s="23"/>
      <c r="AV442" s="23"/>
      <c r="AW442" s="23"/>
      <c r="AX442" s="23"/>
      <c r="AY442" s="23"/>
      <c r="AZ442" s="23"/>
      <c r="BA442" s="23"/>
      <c r="BB442" s="23"/>
      <c r="BC442" s="23"/>
      <c r="BD442" s="23"/>
      <c r="BE442" s="23"/>
      <c r="BF442" s="23"/>
      <c r="BG442" s="23"/>
      <c r="BH442" s="23"/>
      <c r="BI442" s="23"/>
      <c r="BJ442" s="23"/>
      <c r="BK442" s="23"/>
      <c r="BL442" s="23"/>
      <c r="BM442" s="23"/>
      <c r="BN442" s="23"/>
      <c r="BO442" s="23"/>
      <c r="BP442" s="23"/>
      <c r="BQ442" s="23"/>
      <c r="BR442" s="23"/>
      <c r="BS442" s="23"/>
    </row>
    <row r="443" spans="1:71" ht="29.25" customHeight="1" x14ac:dyDescent="0.25">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c r="AP443" s="23"/>
      <c r="AQ443" s="23"/>
      <c r="AR443" s="23"/>
      <c r="AS443" s="23"/>
      <c r="AT443" s="23"/>
      <c r="AU443" s="23"/>
      <c r="AV443" s="23"/>
      <c r="AW443" s="23"/>
      <c r="AX443" s="23"/>
      <c r="AY443" s="23"/>
      <c r="AZ443" s="23"/>
      <c r="BA443" s="23"/>
      <c r="BB443" s="23"/>
      <c r="BC443" s="23"/>
      <c r="BD443" s="23"/>
      <c r="BE443" s="23"/>
      <c r="BF443" s="23"/>
      <c r="BG443" s="23"/>
      <c r="BH443" s="23"/>
      <c r="BI443" s="23"/>
      <c r="BJ443" s="23"/>
      <c r="BK443" s="23"/>
      <c r="BL443" s="23"/>
      <c r="BM443" s="23"/>
      <c r="BN443" s="23"/>
      <c r="BO443" s="23"/>
      <c r="BP443" s="23"/>
      <c r="BQ443" s="23"/>
      <c r="BR443" s="23"/>
      <c r="BS443" s="23"/>
    </row>
    <row r="444" spans="1:71" ht="29.25" customHeight="1" x14ac:dyDescent="0.25">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c r="AP444" s="23"/>
      <c r="AQ444" s="23"/>
      <c r="AR444" s="23"/>
      <c r="AS444" s="23"/>
      <c r="AT444" s="23"/>
      <c r="AU444" s="23"/>
      <c r="AV444" s="23"/>
      <c r="AW444" s="23"/>
      <c r="AX444" s="23"/>
      <c r="AY444" s="23"/>
      <c r="AZ444" s="23"/>
      <c r="BA444" s="23"/>
      <c r="BB444" s="23"/>
      <c r="BC444" s="23"/>
      <c r="BD444" s="23"/>
      <c r="BE444" s="23"/>
      <c r="BF444" s="23"/>
      <c r="BG444" s="23"/>
      <c r="BH444" s="23"/>
      <c r="BI444" s="23"/>
      <c r="BJ444" s="23"/>
      <c r="BK444" s="23"/>
      <c r="BL444" s="23"/>
      <c r="BM444" s="23"/>
      <c r="BN444" s="23"/>
      <c r="BO444" s="23"/>
      <c r="BP444" s="23"/>
      <c r="BQ444" s="23"/>
      <c r="BR444" s="23"/>
      <c r="BS444" s="23"/>
    </row>
    <row r="445" spans="1:71" ht="29.25" customHeight="1" x14ac:dyDescent="0.25">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c r="AP445" s="23"/>
      <c r="AQ445" s="23"/>
      <c r="AR445" s="23"/>
      <c r="AS445" s="23"/>
      <c r="AT445" s="23"/>
      <c r="AU445" s="23"/>
      <c r="AV445" s="23"/>
      <c r="AW445" s="23"/>
      <c r="AX445" s="23"/>
      <c r="AY445" s="23"/>
      <c r="AZ445" s="23"/>
      <c r="BA445" s="23"/>
      <c r="BB445" s="23"/>
      <c r="BC445" s="23"/>
      <c r="BD445" s="23"/>
      <c r="BE445" s="23"/>
      <c r="BF445" s="23"/>
      <c r="BG445" s="23"/>
      <c r="BH445" s="23"/>
      <c r="BI445" s="23"/>
      <c r="BJ445" s="23"/>
      <c r="BK445" s="23"/>
      <c r="BL445" s="23"/>
      <c r="BM445" s="23"/>
      <c r="BN445" s="23"/>
      <c r="BO445" s="23"/>
      <c r="BP445" s="23"/>
      <c r="BQ445" s="23"/>
      <c r="BR445" s="23"/>
      <c r="BS445" s="23"/>
    </row>
    <row r="446" spans="1:71" ht="29.25" customHeight="1" x14ac:dyDescent="0.25">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c r="AP446" s="23"/>
      <c r="AQ446" s="23"/>
      <c r="AR446" s="23"/>
      <c r="AS446" s="23"/>
      <c r="AT446" s="23"/>
      <c r="AU446" s="23"/>
      <c r="AV446" s="23"/>
      <c r="AW446" s="23"/>
      <c r="AX446" s="23"/>
      <c r="AY446" s="23"/>
      <c r="AZ446" s="23"/>
      <c r="BA446" s="23"/>
      <c r="BB446" s="23"/>
      <c r="BC446" s="23"/>
      <c r="BD446" s="23"/>
      <c r="BE446" s="23"/>
      <c r="BF446" s="23"/>
      <c r="BG446" s="23"/>
      <c r="BH446" s="23"/>
      <c r="BI446" s="23"/>
      <c r="BJ446" s="23"/>
      <c r="BK446" s="23"/>
      <c r="BL446" s="23"/>
      <c r="BM446" s="23"/>
      <c r="BN446" s="23"/>
      <c r="BO446" s="23"/>
      <c r="BP446" s="23"/>
      <c r="BQ446" s="23"/>
      <c r="BR446" s="23"/>
      <c r="BS446" s="23"/>
    </row>
    <row r="447" spans="1:71" ht="29.25" customHeight="1" x14ac:dyDescent="0.25">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c r="AP447" s="23"/>
      <c r="AQ447" s="23"/>
      <c r="AR447" s="23"/>
      <c r="AS447" s="23"/>
      <c r="AT447" s="23"/>
      <c r="AU447" s="23"/>
      <c r="AV447" s="23"/>
      <c r="AW447" s="23"/>
      <c r="AX447" s="23"/>
      <c r="AY447" s="23"/>
      <c r="AZ447" s="23"/>
      <c r="BA447" s="23"/>
      <c r="BB447" s="23"/>
      <c r="BC447" s="23"/>
      <c r="BD447" s="23"/>
      <c r="BE447" s="23"/>
      <c r="BF447" s="23"/>
      <c r="BG447" s="23"/>
      <c r="BH447" s="23"/>
      <c r="BI447" s="23"/>
      <c r="BJ447" s="23"/>
      <c r="BK447" s="23"/>
      <c r="BL447" s="23"/>
      <c r="BM447" s="23"/>
      <c r="BN447" s="23"/>
      <c r="BO447" s="23"/>
      <c r="BP447" s="23"/>
      <c r="BQ447" s="23"/>
      <c r="BR447" s="23"/>
      <c r="BS447" s="23"/>
    </row>
    <row r="448" spans="1:71" ht="29.25" customHeight="1" x14ac:dyDescent="0.25">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c r="AP448" s="23"/>
      <c r="AQ448" s="23"/>
      <c r="AR448" s="23"/>
      <c r="AS448" s="23"/>
      <c r="AT448" s="23"/>
      <c r="AU448" s="23"/>
      <c r="AV448" s="23"/>
      <c r="AW448" s="23"/>
      <c r="AX448" s="23"/>
      <c r="AY448" s="23"/>
      <c r="AZ448" s="23"/>
      <c r="BA448" s="23"/>
      <c r="BB448" s="23"/>
      <c r="BC448" s="23"/>
      <c r="BD448" s="23"/>
      <c r="BE448" s="23"/>
      <c r="BF448" s="23"/>
      <c r="BG448" s="23"/>
      <c r="BH448" s="23"/>
      <c r="BI448" s="23"/>
      <c r="BJ448" s="23"/>
      <c r="BK448" s="23"/>
      <c r="BL448" s="23"/>
      <c r="BM448" s="23"/>
      <c r="BN448" s="23"/>
      <c r="BO448" s="23"/>
      <c r="BP448" s="23"/>
      <c r="BQ448" s="23"/>
      <c r="BR448" s="23"/>
      <c r="BS448" s="23"/>
    </row>
    <row r="449" spans="1:71" ht="29.25" customHeight="1" x14ac:dyDescent="0.25">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c r="AP449" s="23"/>
      <c r="AQ449" s="23"/>
      <c r="AR449" s="23"/>
      <c r="AS449" s="23"/>
      <c r="AT449" s="23"/>
      <c r="AU449" s="23"/>
      <c r="AV449" s="23"/>
      <c r="AW449" s="23"/>
      <c r="AX449" s="23"/>
      <c r="AY449" s="23"/>
      <c r="AZ449" s="23"/>
      <c r="BA449" s="23"/>
      <c r="BB449" s="23"/>
      <c r="BC449" s="23"/>
      <c r="BD449" s="23"/>
      <c r="BE449" s="23"/>
      <c r="BF449" s="23"/>
      <c r="BG449" s="23"/>
      <c r="BH449" s="23"/>
      <c r="BI449" s="23"/>
      <c r="BJ449" s="23"/>
      <c r="BK449" s="23"/>
      <c r="BL449" s="23"/>
      <c r="BM449" s="23"/>
      <c r="BN449" s="23"/>
      <c r="BO449" s="23"/>
      <c r="BP449" s="23"/>
      <c r="BQ449" s="23"/>
      <c r="BR449" s="23"/>
      <c r="BS449" s="23"/>
    </row>
    <row r="450" spans="1:71" ht="29.25" customHeight="1" x14ac:dyDescent="0.25">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c r="AP450" s="23"/>
      <c r="AQ450" s="23"/>
      <c r="AR450" s="23"/>
      <c r="AS450" s="23"/>
      <c r="AT450" s="23"/>
      <c r="AU450" s="23"/>
      <c r="AV450" s="23"/>
      <c r="AW450" s="23"/>
      <c r="AX450" s="23"/>
      <c r="AY450" s="23"/>
      <c r="AZ450" s="23"/>
      <c r="BA450" s="23"/>
      <c r="BB450" s="23"/>
      <c r="BC450" s="23"/>
      <c r="BD450" s="23"/>
      <c r="BE450" s="23"/>
      <c r="BF450" s="23"/>
      <c r="BG450" s="23"/>
      <c r="BH450" s="23"/>
      <c r="BI450" s="23"/>
      <c r="BJ450" s="23"/>
      <c r="BK450" s="23"/>
      <c r="BL450" s="23"/>
      <c r="BM450" s="23"/>
      <c r="BN450" s="23"/>
      <c r="BO450" s="23"/>
      <c r="BP450" s="23"/>
      <c r="BQ450" s="23"/>
      <c r="BR450" s="23"/>
      <c r="BS450" s="23"/>
    </row>
    <row r="451" spans="1:71" ht="29.25" customHeight="1" x14ac:dyDescent="0.25">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c r="AP451" s="23"/>
      <c r="AQ451" s="23"/>
      <c r="AR451" s="23"/>
      <c r="AS451" s="23"/>
      <c r="AT451" s="23"/>
      <c r="AU451" s="23"/>
      <c r="AV451" s="23"/>
      <c r="AW451" s="23"/>
      <c r="AX451" s="23"/>
      <c r="AY451" s="23"/>
      <c r="AZ451" s="23"/>
      <c r="BA451" s="23"/>
      <c r="BB451" s="23"/>
      <c r="BC451" s="23"/>
      <c r="BD451" s="23"/>
      <c r="BE451" s="23"/>
      <c r="BF451" s="23"/>
      <c r="BG451" s="23"/>
      <c r="BH451" s="23"/>
      <c r="BI451" s="23"/>
      <c r="BJ451" s="23"/>
      <c r="BK451" s="23"/>
      <c r="BL451" s="23"/>
      <c r="BM451" s="23"/>
      <c r="BN451" s="23"/>
      <c r="BO451" s="23"/>
      <c r="BP451" s="23"/>
      <c r="BQ451" s="23"/>
      <c r="BR451" s="23"/>
      <c r="BS451" s="23"/>
    </row>
    <row r="452" spans="1:71" ht="29.25" customHeight="1" x14ac:dyDescent="0.25">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c r="AP452" s="23"/>
      <c r="AQ452" s="23"/>
      <c r="AR452" s="23"/>
      <c r="AS452" s="23"/>
      <c r="AT452" s="23"/>
      <c r="AU452" s="23"/>
      <c r="AV452" s="23"/>
      <c r="AW452" s="23"/>
      <c r="AX452" s="23"/>
      <c r="AY452" s="23"/>
      <c r="AZ452" s="23"/>
      <c r="BA452" s="23"/>
      <c r="BB452" s="23"/>
      <c r="BC452" s="23"/>
      <c r="BD452" s="23"/>
      <c r="BE452" s="23"/>
      <c r="BF452" s="23"/>
      <c r="BG452" s="23"/>
      <c r="BH452" s="23"/>
      <c r="BI452" s="23"/>
      <c r="BJ452" s="23"/>
      <c r="BK452" s="23"/>
      <c r="BL452" s="23"/>
      <c r="BM452" s="23"/>
      <c r="BN452" s="23"/>
      <c r="BO452" s="23"/>
      <c r="BP452" s="23"/>
      <c r="BQ452" s="23"/>
      <c r="BR452" s="23"/>
      <c r="BS452" s="23"/>
    </row>
    <row r="453" spans="1:71" ht="29.25" customHeight="1" x14ac:dyDescent="0.25">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c r="AP453" s="23"/>
      <c r="AQ453" s="23"/>
      <c r="AR453" s="23"/>
      <c r="AS453" s="23"/>
      <c r="AT453" s="23"/>
      <c r="AU453" s="23"/>
      <c r="AV453" s="23"/>
      <c r="AW453" s="23"/>
      <c r="AX453" s="23"/>
      <c r="AY453" s="23"/>
      <c r="AZ453" s="23"/>
      <c r="BA453" s="23"/>
      <c r="BB453" s="23"/>
      <c r="BC453" s="23"/>
      <c r="BD453" s="23"/>
      <c r="BE453" s="23"/>
      <c r="BF453" s="23"/>
      <c r="BG453" s="23"/>
      <c r="BH453" s="23"/>
      <c r="BI453" s="23"/>
      <c r="BJ453" s="23"/>
      <c r="BK453" s="23"/>
      <c r="BL453" s="23"/>
      <c r="BM453" s="23"/>
      <c r="BN453" s="23"/>
      <c r="BO453" s="23"/>
      <c r="BP453" s="23"/>
      <c r="BQ453" s="23"/>
      <c r="BR453" s="23"/>
      <c r="BS453" s="23"/>
    </row>
    <row r="454" spans="1:71" ht="29.25" customHeight="1" x14ac:dyDescent="0.25">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c r="AP454" s="23"/>
      <c r="AQ454" s="23"/>
      <c r="AR454" s="23"/>
      <c r="AS454" s="23"/>
      <c r="AT454" s="23"/>
      <c r="AU454" s="23"/>
      <c r="AV454" s="23"/>
      <c r="AW454" s="23"/>
      <c r="AX454" s="23"/>
      <c r="AY454" s="23"/>
      <c r="AZ454" s="23"/>
      <c r="BA454" s="23"/>
      <c r="BB454" s="23"/>
      <c r="BC454" s="23"/>
      <c r="BD454" s="23"/>
      <c r="BE454" s="23"/>
      <c r="BF454" s="23"/>
      <c r="BG454" s="23"/>
      <c r="BH454" s="23"/>
      <c r="BI454" s="23"/>
      <c r="BJ454" s="23"/>
      <c r="BK454" s="23"/>
      <c r="BL454" s="23"/>
      <c r="BM454" s="23"/>
      <c r="BN454" s="23"/>
      <c r="BO454" s="23"/>
      <c r="BP454" s="23"/>
      <c r="BQ454" s="23"/>
      <c r="BR454" s="23"/>
      <c r="BS454" s="23"/>
    </row>
    <row r="455" spans="1:71" ht="29.25" customHeight="1" x14ac:dyDescent="0.25">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c r="AP455" s="23"/>
      <c r="AQ455" s="23"/>
      <c r="AR455" s="23"/>
      <c r="AS455" s="23"/>
      <c r="AT455" s="23"/>
      <c r="AU455" s="23"/>
      <c r="AV455" s="23"/>
      <c r="AW455" s="23"/>
      <c r="AX455" s="23"/>
      <c r="AY455" s="23"/>
      <c r="AZ455" s="23"/>
      <c r="BA455" s="23"/>
      <c r="BB455" s="23"/>
      <c r="BC455" s="23"/>
      <c r="BD455" s="23"/>
      <c r="BE455" s="23"/>
      <c r="BF455" s="23"/>
      <c r="BG455" s="23"/>
      <c r="BH455" s="23"/>
      <c r="BI455" s="23"/>
      <c r="BJ455" s="23"/>
      <c r="BK455" s="23"/>
      <c r="BL455" s="23"/>
      <c r="BM455" s="23"/>
      <c r="BN455" s="23"/>
      <c r="BO455" s="23"/>
      <c r="BP455" s="23"/>
      <c r="BQ455" s="23"/>
      <c r="BR455" s="23"/>
      <c r="BS455" s="23"/>
    </row>
    <row r="456" spans="1:71" ht="29.25" customHeight="1" x14ac:dyDescent="0.25">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c r="AP456" s="23"/>
      <c r="AQ456" s="23"/>
      <c r="AR456" s="23"/>
      <c r="AS456" s="23"/>
      <c r="AT456" s="23"/>
      <c r="AU456" s="23"/>
      <c r="AV456" s="23"/>
      <c r="AW456" s="23"/>
      <c r="AX456" s="23"/>
      <c r="AY456" s="23"/>
      <c r="AZ456" s="23"/>
      <c r="BA456" s="23"/>
      <c r="BB456" s="23"/>
      <c r="BC456" s="23"/>
      <c r="BD456" s="23"/>
      <c r="BE456" s="23"/>
      <c r="BF456" s="23"/>
      <c r="BG456" s="23"/>
      <c r="BH456" s="23"/>
      <c r="BI456" s="23"/>
      <c r="BJ456" s="23"/>
      <c r="BK456" s="23"/>
      <c r="BL456" s="23"/>
      <c r="BM456" s="23"/>
      <c r="BN456" s="23"/>
      <c r="BO456" s="23"/>
      <c r="BP456" s="23"/>
      <c r="BQ456" s="23"/>
      <c r="BR456" s="23"/>
      <c r="BS456" s="23"/>
    </row>
    <row r="457" spans="1:71" ht="29.25" customHeight="1" x14ac:dyDescent="0.25">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c r="AP457" s="23"/>
      <c r="AQ457" s="23"/>
      <c r="AR457" s="23"/>
      <c r="AS457" s="23"/>
      <c r="AT457" s="23"/>
      <c r="AU457" s="23"/>
      <c r="AV457" s="23"/>
      <c r="AW457" s="23"/>
      <c r="AX457" s="23"/>
      <c r="AY457" s="23"/>
      <c r="AZ457" s="23"/>
      <c r="BA457" s="23"/>
      <c r="BB457" s="23"/>
      <c r="BC457" s="23"/>
      <c r="BD457" s="23"/>
      <c r="BE457" s="23"/>
      <c r="BF457" s="23"/>
      <c r="BG457" s="23"/>
      <c r="BH457" s="23"/>
      <c r="BI457" s="23"/>
      <c r="BJ457" s="23"/>
      <c r="BK457" s="23"/>
      <c r="BL457" s="23"/>
      <c r="BM457" s="23"/>
      <c r="BN457" s="23"/>
      <c r="BO457" s="23"/>
      <c r="BP457" s="23"/>
      <c r="BQ457" s="23"/>
      <c r="BR457" s="23"/>
      <c r="BS457" s="23"/>
    </row>
    <row r="458" spans="1:71" ht="29.25" customHeight="1" x14ac:dyDescent="0.25">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c r="AP458" s="23"/>
      <c r="AQ458" s="23"/>
      <c r="AR458" s="23"/>
      <c r="AS458" s="23"/>
      <c r="AT458" s="23"/>
      <c r="AU458" s="23"/>
      <c r="AV458" s="23"/>
      <c r="AW458" s="23"/>
      <c r="AX458" s="23"/>
      <c r="AY458" s="23"/>
      <c r="AZ458" s="23"/>
      <c r="BA458" s="23"/>
      <c r="BB458" s="23"/>
      <c r="BC458" s="23"/>
      <c r="BD458" s="23"/>
      <c r="BE458" s="23"/>
      <c r="BF458" s="23"/>
      <c r="BG458" s="23"/>
      <c r="BH458" s="23"/>
      <c r="BI458" s="23"/>
      <c r="BJ458" s="23"/>
      <c r="BK458" s="23"/>
      <c r="BL458" s="23"/>
      <c r="BM458" s="23"/>
      <c r="BN458" s="23"/>
      <c r="BO458" s="23"/>
      <c r="BP458" s="23"/>
      <c r="BQ458" s="23"/>
      <c r="BR458" s="23"/>
      <c r="BS458" s="23"/>
    </row>
    <row r="459" spans="1:71" ht="29.25" customHeight="1" x14ac:dyDescent="0.25">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c r="AP459" s="23"/>
      <c r="AQ459" s="23"/>
      <c r="AR459" s="23"/>
      <c r="AS459" s="23"/>
      <c r="AT459" s="23"/>
      <c r="AU459" s="23"/>
      <c r="AV459" s="23"/>
      <c r="AW459" s="23"/>
      <c r="AX459" s="23"/>
      <c r="AY459" s="23"/>
      <c r="AZ459" s="23"/>
      <c r="BA459" s="23"/>
      <c r="BB459" s="23"/>
      <c r="BC459" s="23"/>
      <c r="BD459" s="23"/>
      <c r="BE459" s="23"/>
      <c r="BF459" s="23"/>
      <c r="BG459" s="23"/>
      <c r="BH459" s="23"/>
      <c r="BI459" s="23"/>
      <c r="BJ459" s="23"/>
      <c r="BK459" s="23"/>
      <c r="BL459" s="23"/>
      <c r="BM459" s="23"/>
      <c r="BN459" s="23"/>
      <c r="BO459" s="23"/>
      <c r="BP459" s="23"/>
      <c r="BQ459" s="23"/>
      <c r="BR459" s="23"/>
      <c r="BS459" s="23"/>
    </row>
    <row r="460" spans="1:71" ht="29.25" customHeight="1" x14ac:dyDescent="0.25">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c r="AP460" s="23"/>
      <c r="AQ460" s="23"/>
      <c r="AR460" s="23"/>
      <c r="AS460" s="23"/>
      <c r="AT460" s="23"/>
      <c r="AU460" s="23"/>
      <c r="AV460" s="23"/>
      <c r="AW460" s="23"/>
      <c r="AX460" s="23"/>
      <c r="AY460" s="23"/>
      <c r="AZ460" s="23"/>
      <c r="BA460" s="23"/>
      <c r="BB460" s="23"/>
      <c r="BC460" s="23"/>
      <c r="BD460" s="23"/>
      <c r="BE460" s="23"/>
      <c r="BF460" s="23"/>
      <c r="BG460" s="23"/>
      <c r="BH460" s="23"/>
      <c r="BI460" s="23"/>
      <c r="BJ460" s="23"/>
      <c r="BK460" s="23"/>
      <c r="BL460" s="23"/>
      <c r="BM460" s="23"/>
      <c r="BN460" s="23"/>
      <c r="BO460" s="23"/>
      <c r="BP460" s="23"/>
      <c r="BQ460" s="23"/>
      <c r="BR460" s="23"/>
      <c r="BS460" s="23"/>
    </row>
    <row r="461" spans="1:71" ht="29.25" customHeight="1" x14ac:dyDescent="0.25">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c r="AP461" s="23"/>
      <c r="AQ461" s="23"/>
      <c r="AR461" s="23"/>
      <c r="AS461" s="23"/>
      <c r="AT461" s="23"/>
      <c r="AU461" s="23"/>
      <c r="AV461" s="23"/>
      <c r="AW461" s="23"/>
      <c r="AX461" s="23"/>
      <c r="AY461" s="23"/>
      <c r="AZ461" s="23"/>
      <c r="BA461" s="23"/>
      <c r="BB461" s="23"/>
      <c r="BC461" s="23"/>
      <c r="BD461" s="23"/>
      <c r="BE461" s="23"/>
      <c r="BF461" s="23"/>
      <c r="BG461" s="23"/>
      <c r="BH461" s="23"/>
      <c r="BI461" s="23"/>
      <c r="BJ461" s="23"/>
      <c r="BK461" s="23"/>
      <c r="BL461" s="23"/>
      <c r="BM461" s="23"/>
      <c r="BN461" s="23"/>
      <c r="BO461" s="23"/>
      <c r="BP461" s="23"/>
      <c r="BQ461" s="23"/>
      <c r="BR461" s="23"/>
      <c r="BS461" s="23"/>
    </row>
    <row r="462" spans="1:71" ht="29.25" customHeight="1" x14ac:dyDescent="0.25">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c r="AP462" s="23"/>
      <c r="AQ462" s="23"/>
      <c r="AR462" s="23"/>
      <c r="AS462" s="23"/>
      <c r="AT462" s="23"/>
      <c r="AU462" s="23"/>
      <c r="AV462" s="23"/>
      <c r="AW462" s="23"/>
      <c r="AX462" s="23"/>
      <c r="AY462" s="23"/>
      <c r="AZ462" s="23"/>
      <c r="BA462" s="23"/>
      <c r="BB462" s="23"/>
      <c r="BC462" s="23"/>
      <c r="BD462" s="23"/>
      <c r="BE462" s="23"/>
      <c r="BF462" s="23"/>
      <c r="BG462" s="23"/>
      <c r="BH462" s="23"/>
      <c r="BI462" s="23"/>
      <c r="BJ462" s="23"/>
      <c r="BK462" s="23"/>
      <c r="BL462" s="23"/>
      <c r="BM462" s="23"/>
      <c r="BN462" s="23"/>
      <c r="BO462" s="23"/>
      <c r="BP462" s="23"/>
      <c r="BQ462" s="23"/>
      <c r="BR462" s="23"/>
      <c r="BS462" s="23"/>
    </row>
    <row r="463" spans="1:71" ht="29.25" customHeight="1" x14ac:dyDescent="0.25">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c r="AP463" s="23"/>
      <c r="AQ463" s="23"/>
      <c r="AR463" s="23"/>
      <c r="AS463" s="23"/>
      <c r="AT463" s="23"/>
      <c r="AU463" s="23"/>
      <c r="AV463" s="23"/>
      <c r="AW463" s="23"/>
      <c r="AX463" s="23"/>
      <c r="AY463" s="23"/>
      <c r="AZ463" s="23"/>
      <c r="BA463" s="23"/>
      <c r="BB463" s="23"/>
      <c r="BC463" s="23"/>
      <c r="BD463" s="23"/>
      <c r="BE463" s="23"/>
      <c r="BF463" s="23"/>
      <c r="BG463" s="23"/>
      <c r="BH463" s="23"/>
      <c r="BI463" s="23"/>
      <c r="BJ463" s="23"/>
      <c r="BK463" s="23"/>
      <c r="BL463" s="23"/>
      <c r="BM463" s="23"/>
      <c r="BN463" s="23"/>
      <c r="BO463" s="23"/>
      <c r="BP463" s="23"/>
      <c r="BQ463" s="23"/>
      <c r="BR463" s="23"/>
      <c r="BS463" s="23"/>
    </row>
    <row r="464" spans="1:71" ht="29.25" customHeight="1" x14ac:dyDescent="0.25">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c r="AP464" s="23"/>
      <c r="AQ464" s="23"/>
      <c r="AR464" s="23"/>
      <c r="AS464" s="23"/>
      <c r="AT464" s="23"/>
      <c r="AU464" s="23"/>
      <c r="AV464" s="23"/>
      <c r="AW464" s="23"/>
      <c r="AX464" s="23"/>
      <c r="AY464" s="23"/>
      <c r="AZ464" s="23"/>
      <c r="BA464" s="23"/>
      <c r="BB464" s="23"/>
      <c r="BC464" s="23"/>
      <c r="BD464" s="23"/>
      <c r="BE464" s="23"/>
      <c r="BF464" s="23"/>
      <c r="BG464" s="23"/>
      <c r="BH464" s="23"/>
      <c r="BI464" s="23"/>
      <c r="BJ464" s="23"/>
      <c r="BK464" s="23"/>
      <c r="BL464" s="23"/>
      <c r="BM464" s="23"/>
      <c r="BN464" s="23"/>
      <c r="BO464" s="23"/>
      <c r="BP464" s="23"/>
      <c r="BQ464" s="23"/>
      <c r="BR464" s="23"/>
      <c r="BS464" s="23"/>
    </row>
    <row r="465" spans="1:71" ht="29.25" customHeight="1" x14ac:dyDescent="0.25">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c r="AP465" s="23"/>
      <c r="AQ465" s="23"/>
      <c r="AR465" s="23"/>
      <c r="AS465" s="23"/>
      <c r="AT465" s="23"/>
      <c r="AU465" s="23"/>
      <c r="AV465" s="23"/>
      <c r="AW465" s="23"/>
      <c r="AX465" s="23"/>
      <c r="AY465" s="23"/>
      <c r="AZ465" s="23"/>
      <c r="BA465" s="23"/>
      <c r="BB465" s="23"/>
      <c r="BC465" s="23"/>
      <c r="BD465" s="23"/>
      <c r="BE465" s="23"/>
      <c r="BF465" s="23"/>
      <c r="BG465" s="23"/>
      <c r="BH465" s="23"/>
      <c r="BI465" s="23"/>
      <c r="BJ465" s="23"/>
      <c r="BK465" s="23"/>
      <c r="BL465" s="23"/>
      <c r="BM465" s="23"/>
      <c r="BN465" s="23"/>
      <c r="BO465" s="23"/>
      <c r="BP465" s="23"/>
      <c r="BQ465" s="23"/>
      <c r="BR465" s="23"/>
      <c r="BS465" s="23"/>
    </row>
    <row r="466" spans="1:71" ht="29.25" customHeight="1" x14ac:dyDescent="0.25">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c r="AP466" s="23"/>
      <c r="AQ466" s="23"/>
      <c r="AR466" s="23"/>
      <c r="AS466" s="23"/>
      <c r="AT466" s="23"/>
      <c r="AU466" s="23"/>
      <c r="AV466" s="23"/>
      <c r="AW466" s="23"/>
      <c r="AX466" s="23"/>
      <c r="AY466" s="23"/>
      <c r="AZ466" s="23"/>
      <c r="BA466" s="23"/>
      <c r="BB466" s="23"/>
      <c r="BC466" s="23"/>
      <c r="BD466" s="23"/>
      <c r="BE466" s="23"/>
      <c r="BF466" s="23"/>
      <c r="BG466" s="23"/>
      <c r="BH466" s="23"/>
      <c r="BI466" s="23"/>
      <c r="BJ466" s="23"/>
      <c r="BK466" s="23"/>
      <c r="BL466" s="23"/>
      <c r="BM466" s="23"/>
      <c r="BN466" s="23"/>
      <c r="BO466" s="23"/>
      <c r="BP466" s="23"/>
      <c r="BQ466" s="23"/>
      <c r="BR466" s="23"/>
      <c r="BS466" s="23"/>
    </row>
    <row r="467" spans="1:71" ht="29.25" customHeight="1" x14ac:dyDescent="0.25">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c r="AP467" s="23"/>
      <c r="AQ467" s="23"/>
      <c r="AR467" s="23"/>
      <c r="AS467" s="23"/>
      <c r="AT467" s="23"/>
      <c r="AU467" s="23"/>
      <c r="AV467" s="23"/>
      <c r="AW467" s="23"/>
      <c r="AX467" s="23"/>
      <c r="AY467" s="23"/>
      <c r="AZ467" s="23"/>
      <c r="BA467" s="23"/>
      <c r="BB467" s="23"/>
      <c r="BC467" s="23"/>
      <c r="BD467" s="23"/>
      <c r="BE467" s="23"/>
      <c r="BF467" s="23"/>
      <c r="BG467" s="23"/>
      <c r="BH467" s="23"/>
      <c r="BI467" s="23"/>
      <c r="BJ467" s="23"/>
      <c r="BK467" s="23"/>
      <c r="BL467" s="23"/>
      <c r="BM467" s="23"/>
      <c r="BN467" s="23"/>
      <c r="BO467" s="23"/>
      <c r="BP467" s="23"/>
      <c r="BQ467" s="23"/>
      <c r="BR467" s="23"/>
      <c r="BS467" s="23"/>
    </row>
    <row r="468" spans="1:71" ht="29.25" customHeight="1" x14ac:dyDescent="0.25">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c r="AP468" s="23"/>
      <c r="AQ468" s="23"/>
      <c r="AR468" s="23"/>
      <c r="AS468" s="23"/>
      <c r="AT468" s="23"/>
      <c r="AU468" s="23"/>
      <c r="AV468" s="23"/>
      <c r="AW468" s="23"/>
      <c r="AX468" s="23"/>
      <c r="AY468" s="23"/>
      <c r="AZ468" s="23"/>
      <c r="BA468" s="23"/>
      <c r="BB468" s="23"/>
      <c r="BC468" s="23"/>
      <c r="BD468" s="23"/>
      <c r="BE468" s="23"/>
      <c r="BF468" s="23"/>
      <c r="BG468" s="23"/>
      <c r="BH468" s="23"/>
      <c r="BI468" s="23"/>
      <c r="BJ468" s="23"/>
      <c r="BK468" s="23"/>
      <c r="BL468" s="23"/>
      <c r="BM468" s="23"/>
      <c r="BN468" s="23"/>
      <c r="BO468" s="23"/>
      <c r="BP468" s="23"/>
      <c r="BQ468" s="23"/>
      <c r="BR468" s="23"/>
      <c r="BS468" s="23"/>
    </row>
    <row r="469" spans="1:71" ht="29.25" customHeight="1" x14ac:dyDescent="0.25">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c r="AP469" s="23"/>
      <c r="AQ469" s="23"/>
      <c r="AR469" s="23"/>
      <c r="AS469" s="23"/>
      <c r="AT469" s="23"/>
      <c r="AU469" s="23"/>
      <c r="AV469" s="23"/>
      <c r="AW469" s="23"/>
      <c r="AX469" s="23"/>
      <c r="AY469" s="23"/>
      <c r="AZ469" s="23"/>
      <c r="BA469" s="23"/>
      <c r="BB469" s="23"/>
      <c r="BC469" s="23"/>
      <c r="BD469" s="23"/>
      <c r="BE469" s="23"/>
      <c r="BF469" s="23"/>
      <c r="BG469" s="23"/>
      <c r="BH469" s="23"/>
      <c r="BI469" s="23"/>
      <c r="BJ469" s="23"/>
      <c r="BK469" s="23"/>
      <c r="BL469" s="23"/>
      <c r="BM469" s="23"/>
      <c r="BN469" s="23"/>
      <c r="BO469" s="23"/>
      <c r="BP469" s="23"/>
      <c r="BQ469" s="23"/>
      <c r="BR469" s="23"/>
      <c r="BS469" s="23"/>
    </row>
    <row r="470" spans="1:71" ht="29.25" customHeight="1" x14ac:dyDescent="0.25">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c r="AP470" s="23"/>
      <c r="AQ470" s="23"/>
      <c r="AR470" s="23"/>
      <c r="AS470" s="23"/>
      <c r="AT470" s="23"/>
      <c r="AU470" s="23"/>
      <c r="AV470" s="23"/>
      <c r="AW470" s="23"/>
      <c r="AX470" s="23"/>
      <c r="AY470" s="23"/>
      <c r="AZ470" s="23"/>
      <c r="BA470" s="23"/>
      <c r="BB470" s="23"/>
      <c r="BC470" s="23"/>
      <c r="BD470" s="23"/>
      <c r="BE470" s="23"/>
      <c r="BF470" s="23"/>
      <c r="BG470" s="23"/>
      <c r="BH470" s="23"/>
      <c r="BI470" s="23"/>
      <c r="BJ470" s="23"/>
      <c r="BK470" s="23"/>
      <c r="BL470" s="23"/>
      <c r="BM470" s="23"/>
      <c r="BN470" s="23"/>
      <c r="BO470" s="23"/>
      <c r="BP470" s="23"/>
      <c r="BQ470" s="23"/>
      <c r="BR470" s="23"/>
      <c r="BS470" s="23"/>
    </row>
    <row r="471" spans="1:71" ht="29.25" customHeight="1" x14ac:dyDescent="0.25">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c r="AP471" s="23"/>
      <c r="AQ471" s="23"/>
      <c r="AR471" s="23"/>
      <c r="AS471" s="23"/>
      <c r="AT471" s="23"/>
      <c r="AU471" s="23"/>
      <c r="AV471" s="23"/>
      <c r="AW471" s="23"/>
      <c r="AX471" s="23"/>
      <c r="AY471" s="23"/>
      <c r="AZ471" s="23"/>
      <c r="BA471" s="23"/>
      <c r="BB471" s="23"/>
      <c r="BC471" s="23"/>
      <c r="BD471" s="23"/>
      <c r="BE471" s="23"/>
      <c r="BF471" s="23"/>
      <c r="BG471" s="23"/>
      <c r="BH471" s="23"/>
      <c r="BI471" s="23"/>
      <c r="BJ471" s="23"/>
      <c r="BK471" s="23"/>
      <c r="BL471" s="23"/>
      <c r="BM471" s="23"/>
      <c r="BN471" s="23"/>
      <c r="BO471" s="23"/>
      <c r="BP471" s="23"/>
      <c r="BQ471" s="23"/>
      <c r="BR471" s="23"/>
      <c r="BS471" s="23"/>
    </row>
    <row r="472" spans="1:71" ht="29.25" customHeight="1" x14ac:dyDescent="0.25">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c r="AP472" s="23"/>
      <c r="AQ472" s="23"/>
      <c r="AR472" s="23"/>
      <c r="AS472" s="23"/>
      <c r="AT472" s="23"/>
      <c r="AU472" s="23"/>
      <c r="AV472" s="23"/>
      <c r="AW472" s="23"/>
      <c r="AX472" s="23"/>
      <c r="AY472" s="23"/>
      <c r="AZ472" s="23"/>
      <c r="BA472" s="23"/>
      <c r="BB472" s="23"/>
      <c r="BC472" s="23"/>
      <c r="BD472" s="23"/>
      <c r="BE472" s="23"/>
      <c r="BF472" s="23"/>
      <c r="BG472" s="23"/>
      <c r="BH472" s="23"/>
      <c r="BI472" s="23"/>
      <c r="BJ472" s="23"/>
      <c r="BK472" s="23"/>
      <c r="BL472" s="23"/>
      <c r="BM472" s="23"/>
      <c r="BN472" s="23"/>
      <c r="BO472" s="23"/>
      <c r="BP472" s="23"/>
      <c r="BQ472" s="23"/>
      <c r="BR472" s="23"/>
      <c r="BS472" s="23"/>
    </row>
    <row r="473" spans="1:71" ht="29.25" customHeight="1" x14ac:dyDescent="0.25">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c r="AP473" s="23"/>
      <c r="AQ473" s="23"/>
      <c r="AR473" s="23"/>
      <c r="AS473" s="23"/>
      <c r="AT473" s="23"/>
      <c r="AU473" s="23"/>
      <c r="AV473" s="23"/>
      <c r="AW473" s="23"/>
      <c r="AX473" s="23"/>
      <c r="AY473" s="23"/>
      <c r="AZ473" s="23"/>
      <c r="BA473" s="23"/>
      <c r="BB473" s="23"/>
      <c r="BC473" s="23"/>
      <c r="BD473" s="23"/>
      <c r="BE473" s="23"/>
      <c r="BF473" s="23"/>
      <c r="BG473" s="23"/>
      <c r="BH473" s="23"/>
      <c r="BI473" s="23"/>
      <c r="BJ473" s="23"/>
      <c r="BK473" s="23"/>
      <c r="BL473" s="23"/>
      <c r="BM473" s="23"/>
      <c r="BN473" s="23"/>
      <c r="BO473" s="23"/>
      <c r="BP473" s="23"/>
      <c r="BQ473" s="23"/>
      <c r="BR473" s="23"/>
      <c r="BS473" s="23"/>
    </row>
    <row r="474" spans="1:71" ht="29.25" customHeight="1" x14ac:dyDescent="0.25">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c r="AP474" s="23"/>
      <c r="AQ474" s="23"/>
      <c r="AR474" s="23"/>
      <c r="AS474" s="23"/>
      <c r="AT474" s="23"/>
      <c r="AU474" s="23"/>
      <c r="AV474" s="23"/>
      <c r="AW474" s="23"/>
      <c r="AX474" s="23"/>
      <c r="AY474" s="23"/>
      <c r="AZ474" s="23"/>
      <c r="BA474" s="23"/>
      <c r="BB474" s="23"/>
      <c r="BC474" s="23"/>
      <c r="BD474" s="23"/>
      <c r="BE474" s="23"/>
      <c r="BF474" s="23"/>
      <c r="BG474" s="23"/>
      <c r="BH474" s="23"/>
      <c r="BI474" s="23"/>
      <c r="BJ474" s="23"/>
      <c r="BK474" s="23"/>
      <c r="BL474" s="23"/>
      <c r="BM474" s="23"/>
      <c r="BN474" s="23"/>
      <c r="BO474" s="23"/>
      <c r="BP474" s="23"/>
      <c r="BQ474" s="23"/>
      <c r="BR474" s="23"/>
      <c r="BS474" s="23"/>
    </row>
    <row r="475" spans="1:71" ht="29.25" customHeight="1" x14ac:dyDescent="0.25">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c r="AP475" s="23"/>
      <c r="AQ475" s="23"/>
      <c r="AR475" s="23"/>
      <c r="AS475" s="23"/>
      <c r="AT475" s="23"/>
      <c r="AU475" s="23"/>
      <c r="AV475" s="23"/>
      <c r="AW475" s="23"/>
      <c r="AX475" s="23"/>
      <c r="AY475" s="23"/>
      <c r="AZ475" s="23"/>
      <c r="BA475" s="23"/>
      <c r="BB475" s="23"/>
      <c r="BC475" s="23"/>
      <c r="BD475" s="23"/>
      <c r="BE475" s="23"/>
      <c r="BF475" s="23"/>
      <c r="BG475" s="23"/>
      <c r="BH475" s="23"/>
      <c r="BI475" s="23"/>
      <c r="BJ475" s="23"/>
      <c r="BK475" s="23"/>
      <c r="BL475" s="23"/>
      <c r="BM475" s="23"/>
      <c r="BN475" s="23"/>
      <c r="BO475" s="23"/>
      <c r="BP475" s="23"/>
      <c r="BQ475" s="23"/>
      <c r="BR475" s="23"/>
      <c r="BS475" s="23"/>
    </row>
    <row r="476" spans="1:71" ht="29.25" customHeight="1" x14ac:dyDescent="0.25">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c r="AP476" s="23"/>
      <c r="AQ476" s="23"/>
      <c r="AR476" s="23"/>
      <c r="AS476" s="23"/>
      <c r="AT476" s="23"/>
      <c r="AU476" s="23"/>
      <c r="AV476" s="23"/>
      <c r="AW476" s="23"/>
      <c r="AX476" s="23"/>
      <c r="AY476" s="23"/>
      <c r="AZ476" s="23"/>
      <c r="BA476" s="23"/>
      <c r="BB476" s="23"/>
      <c r="BC476" s="23"/>
      <c r="BD476" s="23"/>
      <c r="BE476" s="23"/>
      <c r="BF476" s="23"/>
      <c r="BG476" s="23"/>
      <c r="BH476" s="23"/>
      <c r="BI476" s="23"/>
      <c r="BJ476" s="23"/>
      <c r="BK476" s="23"/>
      <c r="BL476" s="23"/>
      <c r="BM476" s="23"/>
      <c r="BN476" s="23"/>
      <c r="BO476" s="23"/>
      <c r="BP476" s="23"/>
      <c r="BQ476" s="23"/>
      <c r="BR476" s="23"/>
      <c r="BS476" s="23"/>
    </row>
    <row r="477" spans="1:71" ht="29.25" customHeight="1" x14ac:dyDescent="0.25">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c r="AP477" s="23"/>
      <c r="AQ477" s="23"/>
      <c r="AR477" s="23"/>
      <c r="AS477" s="23"/>
      <c r="AT477" s="23"/>
      <c r="AU477" s="23"/>
      <c r="AV477" s="23"/>
      <c r="AW477" s="23"/>
      <c r="AX477" s="23"/>
      <c r="AY477" s="23"/>
      <c r="AZ477" s="23"/>
      <c r="BA477" s="23"/>
      <c r="BB477" s="23"/>
      <c r="BC477" s="23"/>
      <c r="BD477" s="23"/>
      <c r="BE477" s="23"/>
      <c r="BF477" s="23"/>
      <c r="BG477" s="23"/>
      <c r="BH477" s="23"/>
      <c r="BI477" s="23"/>
      <c r="BJ477" s="23"/>
      <c r="BK477" s="23"/>
      <c r="BL477" s="23"/>
      <c r="BM477" s="23"/>
      <c r="BN477" s="23"/>
      <c r="BO477" s="23"/>
      <c r="BP477" s="23"/>
      <c r="BQ477" s="23"/>
      <c r="BR477" s="23"/>
      <c r="BS477" s="23"/>
    </row>
    <row r="478" spans="1:71" ht="29.25" customHeight="1" x14ac:dyDescent="0.25">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c r="AP478" s="23"/>
      <c r="AQ478" s="23"/>
      <c r="AR478" s="23"/>
      <c r="AS478" s="23"/>
      <c r="AT478" s="23"/>
      <c r="AU478" s="23"/>
      <c r="AV478" s="23"/>
      <c r="AW478" s="23"/>
      <c r="AX478" s="23"/>
      <c r="AY478" s="23"/>
      <c r="AZ478" s="23"/>
      <c r="BA478" s="23"/>
      <c r="BB478" s="23"/>
      <c r="BC478" s="23"/>
      <c r="BD478" s="23"/>
      <c r="BE478" s="23"/>
      <c r="BF478" s="23"/>
      <c r="BG478" s="23"/>
      <c r="BH478" s="23"/>
      <c r="BI478" s="23"/>
      <c r="BJ478" s="23"/>
      <c r="BK478" s="23"/>
      <c r="BL478" s="23"/>
      <c r="BM478" s="23"/>
      <c r="BN478" s="23"/>
      <c r="BO478" s="23"/>
      <c r="BP478" s="23"/>
      <c r="BQ478" s="23"/>
      <c r="BR478" s="23"/>
      <c r="BS478" s="23"/>
    </row>
    <row r="479" spans="1:71" ht="29.25" customHeight="1" x14ac:dyDescent="0.25">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c r="AP479" s="23"/>
      <c r="AQ479" s="23"/>
      <c r="AR479" s="23"/>
      <c r="AS479" s="23"/>
      <c r="AT479" s="23"/>
      <c r="AU479" s="23"/>
      <c r="AV479" s="23"/>
      <c r="AW479" s="23"/>
      <c r="AX479" s="23"/>
      <c r="AY479" s="23"/>
      <c r="AZ479" s="23"/>
      <c r="BA479" s="23"/>
      <c r="BB479" s="23"/>
      <c r="BC479" s="23"/>
      <c r="BD479" s="23"/>
      <c r="BE479" s="23"/>
      <c r="BF479" s="23"/>
      <c r="BG479" s="23"/>
      <c r="BH479" s="23"/>
      <c r="BI479" s="23"/>
      <c r="BJ479" s="23"/>
      <c r="BK479" s="23"/>
      <c r="BL479" s="23"/>
      <c r="BM479" s="23"/>
      <c r="BN479" s="23"/>
      <c r="BO479" s="23"/>
      <c r="BP479" s="23"/>
      <c r="BQ479" s="23"/>
      <c r="BR479" s="23"/>
      <c r="BS479" s="23"/>
    </row>
    <row r="480" spans="1:71" ht="29.25" customHeight="1" x14ac:dyDescent="0.25">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c r="AP480" s="23"/>
      <c r="AQ480" s="23"/>
      <c r="AR480" s="23"/>
      <c r="AS480" s="23"/>
      <c r="AT480" s="23"/>
      <c r="AU480" s="23"/>
      <c r="AV480" s="23"/>
      <c r="AW480" s="23"/>
      <c r="AX480" s="23"/>
      <c r="AY480" s="23"/>
      <c r="AZ480" s="23"/>
      <c r="BA480" s="23"/>
      <c r="BB480" s="23"/>
      <c r="BC480" s="23"/>
      <c r="BD480" s="23"/>
      <c r="BE480" s="23"/>
      <c r="BF480" s="23"/>
      <c r="BG480" s="23"/>
      <c r="BH480" s="23"/>
      <c r="BI480" s="23"/>
      <c r="BJ480" s="23"/>
      <c r="BK480" s="23"/>
      <c r="BL480" s="23"/>
      <c r="BM480" s="23"/>
      <c r="BN480" s="23"/>
      <c r="BO480" s="23"/>
      <c r="BP480" s="23"/>
      <c r="BQ480" s="23"/>
      <c r="BR480" s="23"/>
      <c r="BS480" s="23"/>
    </row>
    <row r="481" spans="1:71" ht="29.25" customHeight="1" x14ac:dyDescent="0.25">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c r="AP481" s="23"/>
      <c r="AQ481" s="23"/>
      <c r="AR481" s="23"/>
      <c r="AS481" s="23"/>
      <c r="AT481" s="23"/>
      <c r="AU481" s="23"/>
      <c r="AV481" s="23"/>
      <c r="AW481" s="23"/>
      <c r="AX481" s="23"/>
      <c r="AY481" s="23"/>
      <c r="AZ481" s="23"/>
      <c r="BA481" s="23"/>
      <c r="BB481" s="23"/>
      <c r="BC481" s="23"/>
      <c r="BD481" s="23"/>
      <c r="BE481" s="23"/>
      <c r="BF481" s="23"/>
      <c r="BG481" s="23"/>
      <c r="BH481" s="23"/>
      <c r="BI481" s="23"/>
      <c r="BJ481" s="23"/>
      <c r="BK481" s="23"/>
      <c r="BL481" s="23"/>
      <c r="BM481" s="23"/>
      <c r="BN481" s="23"/>
      <c r="BO481" s="23"/>
      <c r="BP481" s="23"/>
      <c r="BQ481" s="23"/>
      <c r="BR481" s="23"/>
      <c r="BS481" s="23"/>
    </row>
    <row r="482" spans="1:71" ht="29.25" customHeight="1" x14ac:dyDescent="0.25">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c r="AP482" s="23"/>
      <c r="AQ482" s="23"/>
      <c r="AR482" s="23"/>
      <c r="AS482" s="23"/>
      <c r="AT482" s="23"/>
      <c r="AU482" s="23"/>
      <c r="AV482" s="23"/>
      <c r="AW482" s="23"/>
      <c r="AX482" s="23"/>
      <c r="AY482" s="23"/>
      <c r="AZ482" s="23"/>
      <c r="BA482" s="23"/>
      <c r="BB482" s="23"/>
      <c r="BC482" s="23"/>
      <c r="BD482" s="23"/>
      <c r="BE482" s="23"/>
      <c r="BF482" s="23"/>
      <c r="BG482" s="23"/>
      <c r="BH482" s="23"/>
      <c r="BI482" s="23"/>
      <c r="BJ482" s="23"/>
      <c r="BK482" s="23"/>
      <c r="BL482" s="23"/>
      <c r="BM482" s="23"/>
      <c r="BN482" s="23"/>
      <c r="BO482" s="23"/>
      <c r="BP482" s="23"/>
      <c r="BQ482" s="23"/>
      <c r="BR482" s="23"/>
      <c r="BS482" s="23"/>
    </row>
    <row r="483" spans="1:71" ht="29.25" customHeight="1" x14ac:dyDescent="0.25">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c r="AP483" s="23"/>
      <c r="AQ483" s="23"/>
      <c r="AR483" s="23"/>
      <c r="AS483" s="23"/>
      <c r="AT483" s="23"/>
      <c r="AU483" s="23"/>
      <c r="AV483" s="23"/>
      <c r="AW483" s="23"/>
      <c r="AX483" s="23"/>
      <c r="AY483" s="23"/>
      <c r="AZ483" s="23"/>
      <c r="BA483" s="23"/>
      <c r="BB483" s="23"/>
      <c r="BC483" s="23"/>
      <c r="BD483" s="23"/>
      <c r="BE483" s="23"/>
      <c r="BF483" s="23"/>
      <c r="BG483" s="23"/>
      <c r="BH483" s="23"/>
      <c r="BI483" s="23"/>
      <c r="BJ483" s="23"/>
      <c r="BK483" s="23"/>
      <c r="BL483" s="23"/>
      <c r="BM483" s="23"/>
      <c r="BN483" s="23"/>
      <c r="BO483" s="23"/>
      <c r="BP483" s="23"/>
      <c r="BQ483" s="23"/>
      <c r="BR483" s="23"/>
      <c r="BS483" s="23"/>
    </row>
    <row r="484" spans="1:71" ht="29.25" customHeight="1" x14ac:dyDescent="0.25">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c r="AP484" s="23"/>
      <c r="AQ484" s="23"/>
      <c r="AR484" s="23"/>
      <c r="AS484" s="23"/>
      <c r="AT484" s="23"/>
      <c r="AU484" s="23"/>
      <c r="AV484" s="23"/>
      <c r="AW484" s="23"/>
      <c r="AX484" s="23"/>
      <c r="AY484" s="23"/>
      <c r="AZ484" s="23"/>
      <c r="BA484" s="23"/>
      <c r="BB484" s="23"/>
      <c r="BC484" s="23"/>
      <c r="BD484" s="23"/>
      <c r="BE484" s="23"/>
      <c r="BF484" s="23"/>
      <c r="BG484" s="23"/>
      <c r="BH484" s="23"/>
      <c r="BI484" s="23"/>
      <c r="BJ484" s="23"/>
      <c r="BK484" s="23"/>
      <c r="BL484" s="23"/>
      <c r="BM484" s="23"/>
      <c r="BN484" s="23"/>
      <c r="BO484" s="23"/>
      <c r="BP484" s="23"/>
      <c r="BQ484" s="23"/>
      <c r="BR484" s="23"/>
      <c r="BS484" s="23"/>
    </row>
    <row r="485" spans="1:71" ht="29.25" customHeight="1" x14ac:dyDescent="0.25">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c r="AP485" s="23"/>
      <c r="AQ485" s="23"/>
      <c r="AR485" s="23"/>
      <c r="AS485" s="23"/>
      <c r="AT485" s="23"/>
      <c r="AU485" s="23"/>
      <c r="AV485" s="23"/>
      <c r="AW485" s="23"/>
      <c r="AX485" s="23"/>
      <c r="AY485" s="23"/>
      <c r="AZ485" s="23"/>
      <c r="BA485" s="23"/>
      <c r="BB485" s="23"/>
      <c r="BC485" s="23"/>
      <c r="BD485" s="23"/>
      <c r="BE485" s="23"/>
      <c r="BF485" s="23"/>
      <c r="BG485" s="23"/>
      <c r="BH485" s="23"/>
      <c r="BI485" s="23"/>
      <c r="BJ485" s="23"/>
      <c r="BK485" s="23"/>
      <c r="BL485" s="23"/>
      <c r="BM485" s="23"/>
      <c r="BN485" s="23"/>
      <c r="BO485" s="23"/>
      <c r="BP485" s="23"/>
      <c r="BQ485" s="23"/>
      <c r="BR485" s="23"/>
      <c r="BS485" s="23"/>
    </row>
    <row r="486" spans="1:71" ht="29.25" customHeight="1" x14ac:dyDescent="0.25">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c r="AP486" s="23"/>
      <c r="AQ486" s="23"/>
      <c r="AR486" s="23"/>
      <c r="AS486" s="23"/>
      <c r="AT486" s="23"/>
      <c r="AU486" s="23"/>
      <c r="AV486" s="23"/>
      <c r="AW486" s="23"/>
      <c r="AX486" s="23"/>
      <c r="AY486" s="23"/>
      <c r="AZ486" s="23"/>
      <c r="BA486" s="23"/>
      <c r="BB486" s="23"/>
      <c r="BC486" s="23"/>
      <c r="BD486" s="23"/>
      <c r="BE486" s="23"/>
      <c r="BF486" s="23"/>
      <c r="BG486" s="23"/>
      <c r="BH486" s="23"/>
      <c r="BI486" s="23"/>
      <c r="BJ486" s="23"/>
      <c r="BK486" s="23"/>
      <c r="BL486" s="23"/>
      <c r="BM486" s="23"/>
      <c r="BN486" s="23"/>
      <c r="BO486" s="23"/>
      <c r="BP486" s="23"/>
      <c r="BQ486" s="23"/>
      <c r="BR486" s="23"/>
      <c r="BS486" s="23"/>
    </row>
    <row r="487" spans="1:71" ht="29.25" customHeight="1" x14ac:dyDescent="0.25">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c r="AP487" s="23"/>
      <c r="AQ487" s="23"/>
      <c r="AR487" s="23"/>
      <c r="AS487" s="23"/>
      <c r="AT487" s="23"/>
      <c r="AU487" s="23"/>
      <c r="AV487" s="23"/>
      <c r="AW487" s="23"/>
      <c r="AX487" s="23"/>
      <c r="AY487" s="23"/>
      <c r="AZ487" s="23"/>
      <c r="BA487" s="23"/>
      <c r="BB487" s="23"/>
      <c r="BC487" s="23"/>
      <c r="BD487" s="23"/>
      <c r="BE487" s="23"/>
      <c r="BF487" s="23"/>
      <c r="BG487" s="23"/>
      <c r="BH487" s="23"/>
      <c r="BI487" s="23"/>
      <c r="BJ487" s="23"/>
      <c r="BK487" s="23"/>
      <c r="BL487" s="23"/>
      <c r="BM487" s="23"/>
      <c r="BN487" s="23"/>
      <c r="BO487" s="23"/>
      <c r="BP487" s="23"/>
      <c r="BQ487" s="23"/>
      <c r="BR487" s="23"/>
      <c r="BS487" s="23"/>
    </row>
    <row r="488" spans="1:71" ht="29.25" customHeight="1" x14ac:dyDescent="0.25">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c r="AP488" s="23"/>
      <c r="AQ488" s="23"/>
      <c r="AR488" s="23"/>
      <c r="AS488" s="23"/>
      <c r="AT488" s="23"/>
      <c r="AU488" s="23"/>
      <c r="AV488" s="23"/>
      <c r="AW488" s="23"/>
      <c r="AX488" s="23"/>
      <c r="AY488" s="23"/>
      <c r="AZ488" s="23"/>
      <c r="BA488" s="23"/>
      <c r="BB488" s="23"/>
      <c r="BC488" s="23"/>
      <c r="BD488" s="23"/>
      <c r="BE488" s="23"/>
      <c r="BF488" s="23"/>
      <c r="BG488" s="23"/>
      <c r="BH488" s="23"/>
      <c r="BI488" s="23"/>
      <c r="BJ488" s="23"/>
      <c r="BK488" s="23"/>
      <c r="BL488" s="23"/>
      <c r="BM488" s="23"/>
      <c r="BN488" s="23"/>
      <c r="BO488" s="23"/>
      <c r="BP488" s="23"/>
      <c r="BQ488" s="23"/>
      <c r="BR488" s="23"/>
      <c r="BS488" s="23"/>
    </row>
    <row r="489" spans="1:71" ht="29.25" customHeight="1" x14ac:dyDescent="0.25">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c r="AP489" s="23"/>
      <c r="AQ489" s="23"/>
      <c r="AR489" s="23"/>
      <c r="AS489" s="23"/>
      <c r="AT489" s="23"/>
      <c r="AU489" s="23"/>
      <c r="AV489" s="23"/>
      <c r="AW489" s="23"/>
      <c r="AX489" s="23"/>
      <c r="AY489" s="23"/>
      <c r="AZ489" s="23"/>
      <c r="BA489" s="23"/>
      <c r="BB489" s="23"/>
      <c r="BC489" s="23"/>
      <c r="BD489" s="23"/>
      <c r="BE489" s="23"/>
      <c r="BF489" s="23"/>
      <c r="BG489" s="23"/>
      <c r="BH489" s="23"/>
      <c r="BI489" s="23"/>
      <c r="BJ489" s="23"/>
      <c r="BK489" s="23"/>
      <c r="BL489" s="23"/>
      <c r="BM489" s="23"/>
      <c r="BN489" s="23"/>
      <c r="BO489" s="23"/>
      <c r="BP489" s="23"/>
      <c r="BQ489" s="23"/>
      <c r="BR489" s="23"/>
      <c r="BS489" s="23"/>
    </row>
    <row r="490" spans="1:71" ht="29.25" customHeight="1" x14ac:dyDescent="0.25">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c r="AP490" s="23"/>
      <c r="AQ490" s="23"/>
      <c r="AR490" s="23"/>
      <c r="AS490" s="23"/>
      <c r="AT490" s="23"/>
      <c r="AU490" s="23"/>
      <c r="AV490" s="23"/>
      <c r="AW490" s="23"/>
      <c r="AX490" s="23"/>
      <c r="AY490" s="23"/>
      <c r="AZ490" s="23"/>
      <c r="BA490" s="23"/>
      <c r="BB490" s="23"/>
      <c r="BC490" s="23"/>
      <c r="BD490" s="23"/>
      <c r="BE490" s="23"/>
      <c r="BF490" s="23"/>
      <c r="BG490" s="23"/>
      <c r="BH490" s="23"/>
      <c r="BI490" s="23"/>
      <c r="BJ490" s="23"/>
      <c r="BK490" s="23"/>
      <c r="BL490" s="23"/>
      <c r="BM490" s="23"/>
      <c r="BN490" s="23"/>
      <c r="BO490" s="23"/>
      <c r="BP490" s="23"/>
      <c r="BQ490" s="23"/>
      <c r="BR490" s="23"/>
      <c r="BS490" s="23"/>
    </row>
    <row r="491" spans="1:71" ht="29.25" customHeight="1" x14ac:dyDescent="0.25">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c r="AP491" s="23"/>
      <c r="AQ491" s="23"/>
      <c r="AR491" s="23"/>
      <c r="AS491" s="23"/>
      <c r="AT491" s="23"/>
      <c r="AU491" s="23"/>
      <c r="AV491" s="23"/>
      <c r="AW491" s="23"/>
      <c r="AX491" s="23"/>
      <c r="AY491" s="23"/>
      <c r="AZ491" s="23"/>
      <c r="BA491" s="23"/>
      <c r="BB491" s="23"/>
      <c r="BC491" s="23"/>
      <c r="BD491" s="23"/>
      <c r="BE491" s="23"/>
      <c r="BF491" s="23"/>
      <c r="BG491" s="23"/>
      <c r="BH491" s="23"/>
      <c r="BI491" s="23"/>
      <c r="BJ491" s="23"/>
      <c r="BK491" s="23"/>
      <c r="BL491" s="23"/>
      <c r="BM491" s="23"/>
      <c r="BN491" s="23"/>
      <c r="BO491" s="23"/>
      <c r="BP491" s="23"/>
      <c r="BQ491" s="23"/>
      <c r="BR491" s="23"/>
      <c r="BS491" s="23"/>
    </row>
    <row r="492" spans="1:71" ht="29.25" customHeight="1" x14ac:dyDescent="0.25">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c r="AP492" s="23"/>
      <c r="AQ492" s="23"/>
      <c r="AR492" s="23"/>
      <c r="AS492" s="23"/>
      <c r="AT492" s="23"/>
      <c r="AU492" s="23"/>
      <c r="AV492" s="23"/>
      <c r="AW492" s="23"/>
      <c r="AX492" s="23"/>
      <c r="AY492" s="23"/>
      <c r="AZ492" s="23"/>
      <c r="BA492" s="23"/>
      <c r="BB492" s="23"/>
      <c r="BC492" s="23"/>
      <c r="BD492" s="23"/>
      <c r="BE492" s="23"/>
      <c r="BF492" s="23"/>
      <c r="BG492" s="23"/>
      <c r="BH492" s="23"/>
      <c r="BI492" s="23"/>
      <c r="BJ492" s="23"/>
      <c r="BK492" s="23"/>
      <c r="BL492" s="23"/>
      <c r="BM492" s="23"/>
      <c r="BN492" s="23"/>
      <c r="BO492" s="23"/>
      <c r="BP492" s="23"/>
      <c r="BQ492" s="23"/>
      <c r="BR492" s="23"/>
      <c r="BS492" s="23"/>
    </row>
    <row r="493" spans="1:71" ht="29.25" customHeight="1" x14ac:dyDescent="0.25">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c r="AP493" s="23"/>
      <c r="AQ493" s="23"/>
      <c r="AR493" s="23"/>
      <c r="AS493" s="23"/>
      <c r="AT493" s="23"/>
      <c r="AU493" s="23"/>
      <c r="AV493" s="23"/>
      <c r="AW493" s="23"/>
      <c r="AX493" s="23"/>
      <c r="AY493" s="23"/>
      <c r="AZ493" s="23"/>
      <c r="BA493" s="23"/>
      <c r="BB493" s="23"/>
      <c r="BC493" s="23"/>
      <c r="BD493" s="23"/>
      <c r="BE493" s="23"/>
      <c r="BF493" s="23"/>
      <c r="BG493" s="23"/>
      <c r="BH493" s="23"/>
      <c r="BI493" s="23"/>
      <c r="BJ493" s="23"/>
      <c r="BK493" s="23"/>
      <c r="BL493" s="23"/>
      <c r="BM493" s="23"/>
      <c r="BN493" s="23"/>
      <c r="BO493" s="23"/>
      <c r="BP493" s="23"/>
      <c r="BQ493" s="23"/>
      <c r="BR493" s="23"/>
      <c r="BS493" s="23"/>
    </row>
    <row r="494" spans="1:71" ht="29.25" customHeight="1" x14ac:dyDescent="0.25">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c r="AP494" s="23"/>
      <c r="AQ494" s="23"/>
      <c r="AR494" s="23"/>
      <c r="AS494" s="23"/>
      <c r="AT494" s="23"/>
      <c r="AU494" s="23"/>
      <c r="AV494" s="23"/>
      <c r="AW494" s="23"/>
      <c r="AX494" s="23"/>
      <c r="AY494" s="23"/>
      <c r="AZ494" s="23"/>
      <c r="BA494" s="23"/>
      <c r="BB494" s="23"/>
      <c r="BC494" s="23"/>
      <c r="BD494" s="23"/>
      <c r="BE494" s="23"/>
      <c r="BF494" s="23"/>
      <c r="BG494" s="23"/>
      <c r="BH494" s="23"/>
      <c r="BI494" s="23"/>
      <c r="BJ494" s="23"/>
      <c r="BK494" s="23"/>
      <c r="BL494" s="23"/>
      <c r="BM494" s="23"/>
      <c r="BN494" s="23"/>
      <c r="BO494" s="23"/>
      <c r="BP494" s="23"/>
      <c r="BQ494" s="23"/>
      <c r="BR494" s="23"/>
      <c r="BS494" s="23"/>
    </row>
    <row r="495" spans="1:71" ht="29.25" customHeight="1" x14ac:dyDescent="0.25">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c r="AP495" s="23"/>
      <c r="AQ495" s="23"/>
      <c r="AR495" s="23"/>
      <c r="AS495" s="23"/>
      <c r="AT495" s="23"/>
      <c r="AU495" s="23"/>
      <c r="AV495" s="23"/>
      <c r="AW495" s="23"/>
      <c r="AX495" s="23"/>
      <c r="AY495" s="23"/>
      <c r="AZ495" s="23"/>
      <c r="BA495" s="23"/>
      <c r="BB495" s="23"/>
      <c r="BC495" s="23"/>
      <c r="BD495" s="23"/>
      <c r="BE495" s="23"/>
      <c r="BF495" s="23"/>
      <c r="BG495" s="23"/>
      <c r="BH495" s="23"/>
      <c r="BI495" s="23"/>
      <c r="BJ495" s="23"/>
      <c r="BK495" s="23"/>
      <c r="BL495" s="23"/>
      <c r="BM495" s="23"/>
      <c r="BN495" s="23"/>
      <c r="BO495" s="23"/>
      <c r="BP495" s="23"/>
      <c r="BQ495" s="23"/>
      <c r="BR495" s="23"/>
      <c r="BS495" s="23"/>
    </row>
    <row r="496" spans="1:71" ht="29.25" customHeight="1" x14ac:dyDescent="0.25">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c r="AP496" s="23"/>
      <c r="AQ496" s="23"/>
      <c r="AR496" s="23"/>
      <c r="AS496" s="23"/>
      <c r="AT496" s="23"/>
      <c r="AU496" s="23"/>
      <c r="AV496" s="23"/>
      <c r="AW496" s="23"/>
      <c r="AX496" s="23"/>
      <c r="AY496" s="23"/>
      <c r="AZ496" s="23"/>
      <c r="BA496" s="23"/>
      <c r="BB496" s="23"/>
      <c r="BC496" s="23"/>
      <c r="BD496" s="23"/>
      <c r="BE496" s="23"/>
      <c r="BF496" s="23"/>
      <c r="BG496" s="23"/>
      <c r="BH496" s="23"/>
      <c r="BI496" s="23"/>
      <c r="BJ496" s="23"/>
      <c r="BK496" s="23"/>
      <c r="BL496" s="23"/>
      <c r="BM496" s="23"/>
      <c r="BN496" s="23"/>
      <c r="BO496" s="23"/>
      <c r="BP496" s="23"/>
      <c r="BQ496" s="23"/>
      <c r="BR496" s="23"/>
      <c r="BS496" s="23"/>
    </row>
    <row r="497" spans="1:71" ht="29.25" customHeight="1" x14ac:dyDescent="0.25">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c r="AP497" s="23"/>
      <c r="AQ497" s="23"/>
      <c r="AR497" s="23"/>
      <c r="AS497" s="23"/>
      <c r="AT497" s="23"/>
      <c r="AU497" s="23"/>
      <c r="AV497" s="23"/>
      <c r="AW497" s="23"/>
      <c r="AX497" s="23"/>
      <c r="AY497" s="23"/>
      <c r="AZ497" s="23"/>
      <c r="BA497" s="23"/>
      <c r="BB497" s="23"/>
      <c r="BC497" s="23"/>
      <c r="BD497" s="23"/>
      <c r="BE497" s="23"/>
      <c r="BF497" s="23"/>
      <c r="BG497" s="23"/>
      <c r="BH497" s="23"/>
      <c r="BI497" s="23"/>
      <c r="BJ497" s="23"/>
      <c r="BK497" s="23"/>
      <c r="BL497" s="23"/>
      <c r="BM497" s="23"/>
      <c r="BN497" s="23"/>
      <c r="BO497" s="23"/>
      <c r="BP497" s="23"/>
      <c r="BQ497" s="23"/>
      <c r="BR497" s="23"/>
      <c r="BS497" s="23"/>
    </row>
    <row r="498" spans="1:71" ht="29.25" customHeight="1" x14ac:dyDescent="0.25">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c r="AP498" s="23"/>
      <c r="AQ498" s="23"/>
      <c r="AR498" s="23"/>
      <c r="AS498" s="23"/>
      <c r="AT498" s="23"/>
      <c r="AU498" s="23"/>
      <c r="AV498" s="23"/>
      <c r="AW498" s="23"/>
      <c r="AX498" s="23"/>
      <c r="AY498" s="23"/>
      <c r="AZ498" s="23"/>
      <c r="BA498" s="23"/>
      <c r="BB498" s="23"/>
      <c r="BC498" s="23"/>
      <c r="BD498" s="23"/>
      <c r="BE498" s="23"/>
      <c r="BF498" s="23"/>
      <c r="BG498" s="23"/>
      <c r="BH498" s="23"/>
      <c r="BI498" s="23"/>
      <c r="BJ498" s="23"/>
      <c r="BK498" s="23"/>
      <c r="BL498" s="23"/>
      <c r="BM498" s="23"/>
      <c r="BN498" s="23"/>
      <c r="BO498" s="23"/>
      <c r="BP498" s="23"/>
      <c r="BQ498" s="23"/>
      <c r="BR498" s="23"/>
      <c r="BS498" s="23"/>
    </row>
    <row r="499" spans="1:71" ht="29.25" customHeight="1" x14ac:dyDescent="0.25">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c r="AP499" s="23"/>
      <c r="AQ499" s="23"/>
      <c r="AR499" s="23"/>
      <c r="AS499" s="23"/>
      <c r="AT499" s="23"/>
      <c r="AU499" s="23"/>
      <c r="AV499" s="23"/>
      <c r="AW499" s="23"/>
      <c r="AX499" s="23"/>
      <c r="AY499" s="23"/>
      <c r="AZ499" s="23"/>
      <c r="BA499" s="23"/>
      <c r="BB499" s="23"/>
      <c r="BC499" s="23"/>
      <c r="BD499" s="23"/>
      <c r="BE499" s="23"/>
      <c r="BF499" s="23"/>
      <c r="BG499" s="23"/>
      <c r="BH499" s="23"/>
      <c r="BI499" s="23"/>
      <c r="BJ499" s="23"/>
      <c r="BK499" s="23"/>
      <c r="BL499" s="23"/>
      <c r="BM499" s="23"/>
      <c r="BN499" s="23"/>
      <c r="BO499" s="23"/>
      <c r="BP499" s="23"/>
      <c r="BQ499" s="23"/>
      <c r="BR499" s="23"/>
      <c r="BS499" s="23"/>
    </row>
    <row r="500" spans="1:71" ht="29.25" customHeight="1" x14ac:dyDescent="0.25">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c r="AP500" s="23"/>
      <c r="AQ500" s="23"/>
      <c r="AR500" s="23"/>
      <c r="AS500" s="23"/>
      <c r="AT500" s="23"/>
      <c r="AU500" s="23"/>
      <c r="AV500" s="23"/>
      <c r="AW500" s="23"/>
      <c r="AX500" s="23"/>
      <c r="AY500" s="23"/>
      <c r="AZ500" s="23"/>
      <c r="BA500" s="23"/>
      <c r="BB500" s="23"/>
      <c r="BC500" s="23"/>
      <c r="BD500" s="23"/>
      <c r="BE500" s="23"/>
      <c r="BF500" s="23"/>
      <c r="BG500" s="23"/>
      <c r="BH500" s="23"/>
      <c r="BI500" s="23"/>
      <c r="BJ500" s="23"/>
      <c r="BK500" s="23"/>
      <c r="BL500" s="23"/>
      <c r="BM500" s="23"/>
      <c r="BN500" s="23"/>
      <c r="BO500" s="23"/>
      <c r="BP500" s="23"/>
      <c r="BQ500" s="23"/>
      <c r="BR500" s="23"/>
      <c r="BS500" s="23"/>
    </row>
    <row r="501" spans="1:71" ht="29.25" customHeight="1" x14ac:dyDescent="0.25">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c r="AP501" s="23"/>
      <c r="AQ501" s="23"/>
      <c r="AR501" s="23"/>
      <c r="AS501" s="23"/>
      <c r="AT501" s="23"/>
      <c r="AU501" s="23"/>
      <c r="AV501" s="23"/>
      <c r="AW501" s="23"/>
      <c r="AX501" s="23"/>
      <c r="AY501" s="23"/>
      <c r="AZ501" s="23"/>
      <c r="BA501" s="23"/>
      <c r="BB501" s="23"/>
      <c r="BC501" s="23"/>
      <c r="BD501" s="23"/>
      <c r="BE501" s="23"/>
      <c r="BF501" s="23"/>
      <c r="BG501" s="23"/>
      <c r="BH501" s="23"/>
      <c r="BI501" s="23"/>
      <c r="BJ501" s="23"/>
      <c r="BK501" s="23"/>
      <c r="BL501" s="23"/>
      <c r="BM501" s="23"/>
      <c r="BN501" s="23"/>
      <c r="BO501" s="23"/>
      <c r="BP501" s="23"/>
      <c r="BQ501" s="23"/>
      <c r="BR501" s="23"/>
      <c r="BS501" s="23"/>
    </row>
    <row r="502" spans="1:71" ht="29.25" customHeight="1" x14ac:dyDescent="0.25">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c r="AP502" s="23"/>
      <c r="AQ502" s="23"/>
      <c r="AR502" s="23"/>
      <c r="AS502" s="23"/>
      <c r="AT502" s="23"/>
      <c r="AU502" s="23"/>
      <c r="AV502" s="23"/>
      <c r="AW502" s="23"/>
      <c r="AX502" s="23"/>
      <c r="AY502" s="23"/>
      <c r="AZ502" s="23"/>
      <c r="BA502" s="23"/>
      <c r="BB502" s="23"/>
      <c r="BC502" s="23"/>
      <c r="BD502" s="23"/>
      <c r="BE502" s="23"/>
      <c r="BF502" s="23"/>
      <c r="BG502" s="23"/>
      <c r="BH502" s="23"/>
      <c r="BI502" s="23"/>
      <c r="BJ502" s="23"/>
      <c r="BK502" s="23"/>
      <c r="BL502" s="23"/>
      <c r="BM502" s="23"/>
      <c r="BN502" s="23"/>
      <c r="BO502" s="23"/>
      <c r="BP502" s="23"/>
      <c r="BQ502" s="23"/>
      <c r="BR502" s="23"/>
      <c r="BS502" s="23"/>
    </row>
    <row r="503" spans="1:71" ht="29.25" customHeight="1" x14ac:dyDescent="0.25">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c r="AP503" s="23"/>
      <c r="AQ503" s="23"/>
      <c r="AR503" s="23"/>
      <c r="AS503" s="23"/>
      <c r="AT503" s="23"/>
      <c r="AU503" s="23"/>
      <c r="AV503" s="23"/>
      <c r="AW503" s="23"/>
      <c r="AX503" s="23"/>
      <c r="AY503" s="23"/>
      <c r="AZ503" s="23"/>
      <c r="BA503" s="23"/>
      <c r="BB503" s="23"/>
      <c r="BC503" s="23"/>
      <c r="BD503" s="23"/>
      <c r="BE503" s="23"/>
      <c r="BF503" s="23"/>
      <c r="BG503" s="23"/>
      <c r="BH503" s="23"/>
      <c r="BI503" s="23"/>
      <c r="BJ503" s="23"/>
      <c r="BK503" s="23"/>
      <c r="BL503" s="23"/>
      <c r="BM503" s="23"/>
      <c r="BN503" s="23"/>
      <c r="BO503" s="23"/>
      <c r="BP503" s="23"/>
      <c r="BQ503" s="23"/>
      <c r="BR503" s="23"/>
      <c r="BS503" s="23"/>
    </row>
    <row r="504" spans="1:71" ht="29.25" customHeight="1" x14ac:dyDescent="0.25">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c r="AP504" s="23"/>
      <c r="AQ504" s="23"/>
      <c r="AR504" s="23"/>
      <c r="AS504" s="23"/>
      <c r="AT504" s="23"/>
      <c r="AU504" s="23"/>
      <c r="AV504" s="23"/>
      <c r="AW504" s="23"/>
      <c r="AX504" s="23"/>
      <c r="AY504" s="23"/>
      <c r="AZ504" s="23"/>
      <c r="BA504" s="23"/>
      <c r="BB504" s="23"/>
      <c r="BC504" s="23"/>
      <c r="BD504" s="23"/>
      <c r="BE504" s="23"/>
      <c r="BF504" s="23"/>
      <c r="BG504" s="23"/>
      <c r="BH504" s="23"/>
      <c r="BI504" s="23"/>
      <c r="BJ504" s="23"/>
      <c r="BK504" s="23"/>
      <c r="BL504" s="23"/>
      <c r="BM504" s="23"/>
      <c r="BN504" s="23"/>
      <c r="BO504" s="23"/>
      <c r="BP504" s="23"/>
      <c r="BQ504" s="23"/>
      <c r="BR504" s="23"/>
      <c r="BS504" s="23"/>
    </row>
    <row r="505" spans="1:71" ht="29.25" customHeight="1" x14ac:dyDescent="0.25">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c r="AP505" s="23"/>
      <c r="AQ505" s="23"/>
      <c r="AR505" s="23"/>
      <c r="AS505" s="23"/>
      <c r="AT505" s="23"/>
      <c r="AU505" s="23"/>
      <c r="AV505" s="23"/>
      <c r="AW505" s="23"/>
      <c r="AX505" s="23"/>
      <c r="AY505" s="23"/>
      <c r="AZ505" s="23"/>
      <c r="BA505" s="23"/>
      <c r="BB505" s="23"/>
      <c r="BC505" s="23"/>
      <c r="BD505" s="23"/>
      <c r="BE505" s="23"/>
      <c r="BF505" s="23"/>
      <c r="BG505" s="23"/>
      <c r="BH505" s="23"/>
      <c r="BI505" s="23"/>
      <c r="BJ505" s="23"/>
      <c r="BK505" s="23"/>
      <c r="BL505" s="23"/>
      <c r="BM505" s="23"/>
      <c r="BN505" s="23"/>
      <c r="BO505" s="23"/>
      <c r="BP505" s="23"/>
      <c r="BQ505" s="23"/>
      <c r="BR505" s="23"/>
      <c r="BS505" s="23"/>
    </row>
    <row r="506" spans="1:71" ht="29.25" customHeight="1" x14ac:dyDescent="0.25">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c r="AP506" s="23"/>
      <c r="AQ506" s="23"/>
      <c r="AR506" s="23"/>
      <c r="AS506" s="23"/>
      <c r="AT506" s="23"/>
      <c r="AU506" s="23"/>
      <c r="AV506" s="23"/>
      <c r="AW506" s="23"/>
      <c r="AX506" s="23"/>
      <c r="AY506" s="23"/>
      <c r="AZ506" s="23"/>
      <c r="BA506" s="23"/>
      <c r="BB506" s="23"/>
      <c r="BC506" s="23"/>
      <c r="BD506" s="23"/>
      <c r="BE506" s="23"/>
      <c r="BF506" s="23"/>
      <c r="BG506" s="23"/>
      <c r="BH506" s="23"/>
      <c r="BI506" s="23"/>
      <c r="BJ506" s="23"/>
      <c r="BK506" s="23"/>
      <c r="BL506" s="23"/>
      <c r="BM506" s="23"/>
      <c r="BN506" s="23"/>
      <c r="BO506" s="23"/>
      <c r="BP506" s="23"/>
      <c r="BQ506" s="23"/>
      <c r="BR506" s="23"/>
      <c r="BS506" s="23"/>
    </row>
    <row r="507" spans="1:71" ht="29.25" customHeight="1" x14ac:dyDescent="0.25">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c r="AP507" s="23"/>
      <c r="AQ507" s="23"/>
      <c r="AR507" s="23"/>
      <c r="AS507" s="23"/>
      <c r="AT507" s="23"/>
      <c r="AU507" s="23"/>
      <c r="AV507" s="23"/>
      <c r="AW507" s="23"/>
      <c r="AX507" s="23"/>
      <c r="AY507" s="23"/>
      <c r="AZ507" s="23"/>
      <c r="BA507" s="23"/>
      <c r="BB507" s="23"/>
      <c r="BC507" s="23"/>
      <c r="BD507" s="23"/>
      <c r="BE507" s="23"/>
      <c r="BF507" s="23"/>
      <c r="BG507" s="23"/>
      <c r="BH507" s="23"/>
      <c r="BI507" s="23"/>
      <c r="BJ507" s="23"/>
      <c r="BK507" s="23"/>
      <c r="BL507" s="23"/>
      <c r="BM507" s="23"/>
      <c r="BN507" s="23"/>
      <c r="BO507" s="23"/>
      <c r="BP507" s="23"/>
      <c r="BQ507" s="23"/>
      <c r="BR507" s="23"/>
      <c r="BS507" s="23"/>
    </row>
    <row r="508" spans="1:71" ht="29.25" customHeight="1" x14ac:dyDescent="0.25">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c r="AP508" s="23"/>
      <c r="AQ508" s="23"/>
      <c r="AR508" s="23"/>
      <c r="AS508" s="23"/>
      <c r="AT508" s="23"/>
      <c r="AU508" s="23"/>
      <c r="AV508" s="23"/>
      <c r="AW508" s="23"/>
      <c r="AX508" s="23"/>
      <c r="AY508" s="23"/>
      <c r="AZ508" s="23"/>
      <c r="BA508" s="23"/>
      <c r="BB508" s="23"/>
      <c r="BC508" s="23"/>
      <c r="BD508" s="23"/>
      <c r="BE508" s="23"/>
      <c r="BF508" s="23"/>
      <c r="BG508" s="23"/>
      <c r="BH508" s="23"/>
      <c r="BI508" s="23"/>
      <c r="BJ508" s="23"/>
      <c r="BK508" s="23"/>
      <c r="BL508" s="23"/>
      <c r="BM508" s="23"/>
      <c r="BN508" s="23"/>
      <c r="BO508" s="23"/>
      <c r="BP508" s="23"/>
      <c r="BQ508" s="23"/>
      <c r="BR508" s="23"/>
      <c r="BS508" s="23"/>
    </row>
    <row r="509" spans="1:71" ht="29.25" customHeight="1" x14ac:dyDescent="0.25">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c r="AP509" s="23"/>
      <c r="AQ509" s="23"/>
      <c r="AR509" s="23"/>
      <c r="AS509" s="23"/>
      <c r="AT509" s="23"/>
      <c r="AU509" s="23"/>
      <c r="AV509" s="23"/>
      <c r="AW509" s="23"/>
      <c r="AX509" s="23"/>
      <c r="AY509" s="23"/>
      <c r="AZ509" s="23"/>
      <c r="BA509" s="23"/>
      <c r="BB509" s="23"/>
      <c r="BC509" s="23"/>
      <c r="BD509" s="23"/>
      <c r="BE509" s="23"/>
      <c r="BF509" s="23"/>
      <c r="BG509" s="23"/>
      <c r="BH509" s="23"/>
      <c r="BI509" s="23"/>
      <c r="BJ509" s="23"/>
      <c r="BK509" s="23"/>
      <c r="BL509" s="23"/>
      <c r="BM509" s="23"/>
      <c r="BN509" s="23"/>
      <c r="BO509" s="23"/>
      <c r="BP509" s="23"/>
      <c r="BQ509" s="23"/>
      <c r="BR509" s="23"/>
      <c r="BS509" s="23"/>
    </row>
    <row r="510" spans="1:71" ht="29.25" customHeight="1" x14ac:dyDescent="0.25">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c r="AP510" s="23"/>
      <c r="AQ510" s="23"/>
      <c r="AR510" s="23"/>
      <c r="AS510" s="23"/>
      <c r="AT510" s="23"/>
      <c r="AU510" s="23"/>
      <c r="AV510" s="23"/>
      <c r="AW510" s="23"/>
      <c r="AX510" s="23"/>
      <c r="AY510" s="23"/>
      <c r="AZ510" s="23"/>
      <c r="BA510" s="23"/>
      <c r="BB510" s="23"/>
      <c r="BC510" s="23"/>
      <c r="BD510" s="23"/>
      <c r="BE510" s="23"/>
      <c r="BF510" s="23"/>
      <c r="BG510" s="23"/>
      <c r="BH510" s="23"/>
      <c r="BI510" s="23"/>
      <c r="BJ510" s="23"/>
      <c r="BK510" s="23"/>
      <c r="BL510" s="23"/>
      <c r="BM510" s="23"/>
      <c r="BN510" s="23"/>
      <c r="BO510" s="23"/>
      <c r="BP510" s="23"/>
      <c r="BQ510" s="23"/>
      <c r="BR510" s="23"/>
      <c r="BS510" s="23"/>
    </row>
    <row r="511" spans="1:71" ht="29.25" customHeight="1" x14ac:dyDescent="0.25">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c r="AP511" s="23"/>
      <c r="AQ511" s="23"/>
      <c r="AR511" s="23"/>
      <c r="AS511" s="23"/>
      <c r="AT511" s="23"/>
      <c r="AU511" s="23"/>
      <c r="AV511" s="23"/>
      <c r="AW511" s="23"/>
      <c r="AX511" s="23"/>
      <c r="AY511" s="23"/>
      <c r="AZ511" s="23"/>
      <c r="BA511" s="23"/>
      <c r="BB511" s="23"/>
      <c r="BC511" s="23"/>
      <c r="BD511" s="23"/>
      <c r="BE511" s="23"/>
      <c r="BF511" s="23"/>
      <c r="BG511" s="23"/>
      <c r="BH511" s="23"/>
      <c r="BI511" s="23"/>
      <c r="BJ511" s="23"/>
      <c r="BK511" s="23"/>
      <c r="BL511" s="23"/>
      <c r="BM511" s="23"/>
      <c r="BN511" s="23"/>
      <c r="BO511" s="23"/>
      <c r="BP511" s="23"/>
      <c r="BQ511" s="23"/>
      <c r="BR511" s="23"/>
      <c r="BS511" s="23"/>
    </row>
    <row r="512" spans="1:71" ht="29.25" customHeight="1" x14ac:dyDescent="0.25">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c r="AP512" s="23"/>
      <c r="AQ512" s="23"/>
      <c r="AR512" s="23"/>
      <c r="AS512" s="23"/>
      <c r="AT512" s="23"/>
      <c r="AU512" s="23"/>
      <c r="AV512" s="23"/>
      <c r="AW512" s="23"/>
      <c r="AX512" s="23"/>
      <c r="AY512" s="23"/>
      <c r="AZ512" s="23"/>
      <c r="BA512" s="23"/>
      <c r="BB512" s="23"/>
      <c r="BC512" s="23"/>
      <c r="BD512" s="23"/>
      <c r="BE512" s="23"/>
      <c r="BF512" s="23"/>
      <c r="BG512" s="23"/>
      <c r="BH512" s="23"/>
      <c r="BI512" s="23"/>
      <c r="BJ512" s="23"/>
      <c r="BK512" s="23"/>
      <c r="BL512" s="23"/>
      <c r="BM512" s="23"/>
      <c r="BN512" s="23"/>
      <c r="BO512" s="23"/>
      <c r="BP512" s="23"/>
      <c r="BQ512" s="23"/>
      <c r="BR512" s="23"/>
      <c r="BS512" s="23"/>
    </row>
    <row r="513" spans="1:71" ht="29.25" customHeight="1" x14ac:dyDescent="0.25">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c r="AP513" s="23"/>
      <c r="AQ513" s="23"/>
      <c r="AR513" s="23"/>
      <c r="AS513" s="23"/>
      <c r="AT513" s="23"/>
      <c r="AU513" s="23"/>
      <c r="AV513" s="23"/>
      <c r="AW513" s="23"/>
      <c r="AX513" s="23"/>
      <c r="AY513" s="23"/>
      <c r="AZ513" s="23"/>
      <c r="BA513" s="23"/>
      <c r="BB513" s="23"/>
      <c r="BC513" s="23"/>
      <c r="BD513" s="23"/>
      <c r="BE513" s="23"/>
      <c r="BF513" s="23"/>
      <c r="BG513" s="23"/>
      <c r="BH513" s="23"/>
      <c r="BI513" s="23"/>
      <c r="BJ513" s="23"/>
      <c r="BK513" s="23"/>
      <c r="BL513" s="23"/>
      <c r="BM513" s="23"/>
      <c r="BN513" s="23"/>
      <c r="BO513" s="23"/>
      <c r="BP513" s="23"/>
      <c r="BQ513" s="23"/>
      <c r="BR513" s="23"/>
      <c r="BS513" s="23"/>
    </row>
    <row r="514" spans="1:71" ht="29.25" customHeight="1" x14ac:dyDescent="0.25">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c r="AP514" s="23"/>
      <c r="AQ514" s="23"/>
      <c r="AR514" s="23"/>
      <c r="AS514" s="23"/>
      <c r="AT514" s="23"/>
      <c r="AU514" s="23"/>
      <c r="AV514" s="23"/>
      <c r="AW514" s="23"/>
      <c r="AX514" s="23"/>
      <c r="AY514" s="23"/>
      <c r="AZ514" s="23"/>
      <c r="BA514" s="23"/>
      <c r="BB514" s="23"/>
      <c r="BC514" s="23"/>
      <c r="BD514" s="23"/>
      <c r="BE514" s="23"/>
      <c r="BF514" s="23"/>
      <c r="BG514" s="23"/>
      <c r="BH514" s="23"/>
      <c r="BI514" s="23"/>
      <c r="BJ514" s="23"/>
      <c r="BK514" s="23"/>
      <c r="BL514" s="23"/>
      <c r="BM514" s="23"/>
      <c r="BN514" s="23"/>
      <c r="BO514" s="23"/>
      <c r="BP514" s="23"/>
      <c r="BQ514" s="23"/>
      <c r="BR514" s="23"/>
      <c r="BS514" s="23"/>
    </row>
    <row r="515" spans="1:71" ht="29.25" customHeight="1" x14ac:dyDescent="0.25">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c r="AP515" s="23"/>
      <c r="AQ515" s="23"/>
      <c r="AR515" s="23"/>
      <c r="AS515" s="23"/>
      <c r="AT515" s="23"/>
      <c r="AU515" s="23"/>
      <c r="AV515" s="23"/>
      <c r="AW515" s="23"/>
      <c r="AX515" s="23"/>
      <c r="AY515" s="23"/>
      <c r="AZ515" s="23"/>
      <c r="BA515" s="23"/>
      <c r="BB515" s="23"/>
      <c r="BC515" s="23"/>
      <c r="BD515" s="23"/>
      <c r="BE515" s="23"/>
      <c r="BF515" s="23"/>
      <c r="BG515" s="23"/>
      <c r="BH515" s="23"/>
      <c r="BI515" s="23"/>
      <c r="BJ515" s="23"/>
      <c r="BK515" s="23"/>
      <c r="BL515" s="23"/>
      <c r="BM515" s="23"/>
      <c r="BN515" s="23"/>
      <c r="BO515" s="23"/>
      <c r="BP515" s="23"/>
      <c r="BQ515" s="23"/>
      <c r="BR515" s="23"/>
      <c r="BS515" s="23"/>
    </row>
    <row r="516" spans="1:71" ht="29.25" customHeight="1" x14ac:dyDescent="0.25">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c r="AP516" s="23"/>
      <c r="AQ516" s="23"/>
      <c r="AR516" s="23"/>
      <c r="AS516" s="23"/>
      <c r="AT516" s="23"/>
      <c r="AU516" s="23"/>
      <c r="AV516" s="23"/>
      <c r="AW516" s="23"/>
      <c r="AX516" s="23"/>
      <c r="AY516" s="23"/>
      <c r="AZ516" s="23"/>
      <c r="BA516" s="23"/>
      <c r="BB516" s="23"/>
      <c r="BC516" s="23"/>
      <c r="BD516" s="23"/>
      <c r="BE516" s="23"/>
      <c r="BF516" s="23"/>
      <c r="BG516" s="23"/>
      <c r="BH516" s="23"/>
      <c r="BI516" s="23"/>
      <c r="BJ516" s="23"/>
      <c r="BK516" s="23"/>
      <c r="BL516" s="23"/>
      <c r="BM516" s="23"/>
      <c r="BN516" s="23"/>
      <c r="BO516" s="23"/>
      <c r="BP516" s="23"/>
      <c r="BQ516" s="23"/>
      <c r="BR516" s="23"/>
      <c r="BS516" s="23"/>
    </row>
    <row r="517" spans="1:71" ht="29.25" customHeight="1" x14ac:dyDescent="0.25">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c r="AP517" s="23"/>
      <c r="AQ517" s="23"/>
      <c r="AR517" s="23"/>
      <c r="AS517" s="23"/>
      <c r="AT517" s="23"/>
      <c r="AU517" s="23"/>
      <c r="AV517" s="23"/>
      <c r="AW517" s="23"/>
      <c r="AX517" s="23"/>
      <c r="AY517" s="23"/>
      <c r="AZ517" s="23"/>
      <c r="BA517" s="23"/>
      <c r="BB517" s="23"/>
      <c r="BC517" s="23"/>
      <c r="BD517" s="23"/>
      <c r="BE517" s="23"/>
      <c r="BF517" s="23"/>
      <c r="BG517" s="23"/>
      <c r="BH517" s="23"/>
      <c r="BI517" s="23"/>
      <c r="BJ517" s="23"/>
      <c r="BK517" s="23"/>
      <c r="BL517" s="23"/>
      <c r="BM517" s="23"/>
      <c r="BN517" s="23"/>
      <c r="BO517" s="23"/>
      <c r="BP517" s="23"/>
      <c r="BQ517" s="23"/>
      <c r="BR517" s="23"/>
      <c r="BS517" s="23"/>
    </row>
    <row r="518" spans="1:71" ht="29.25" customHeight="1" x14ac:dyDescent="0.25">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c r="AP518" s="23"/>
      <c r="AQ518" s="23"/>
      <c r="AR518" s="23"/>
      <c r="AS518" s="23"/>
      <c r="AT518" s="23"/>
      <c r="AU518" s="23"/>
      <c r="AV518" s="23"/>
      <c r="AW518" s="23"/>
      <c r="AX518" s="23"/>
      <c r="AY518" s="23"/>
      <c r="AZ518" s="23"/>
      <c r="BA518" s="23"/>
      <c r="BB518" s="23"/>
      <c r="BC518" s="23"/>
      <c r="BD518" s="23"/>
      <c r="BE518" s="23"/>
      <c r="BF518" s="23"/>
      <c r="BG518" s="23"/>
      <c r="BH518" s="23"/>
      <c r="BI518" s="23"/>
      <c r="BJ518" s="23"/>
      <c r="BK518" s="23"/>
      <c r="BL518" s="23"/>
      <c r="BM518" s="23"/>
      <c r="BN518" s="23"/>
      <c r="BO518" s="23"/>
      <c r="BP518" s="23"/>
      <c r="BQ518" s="23"/>
      <c r="BR518" s="23"/>
      <c r="BS518" s="23"/>
    </row>
    <row r="519" spans="1:71" ht="29.25" customHeight="1" x14ac:dyDescent="0.25">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c r="AP519" s="23"/>
      <c r="AQ519" s="23"/>
      <c r="AR519" s="23"/>
      <c r="AS519" s="23"/>
      <c r="AT519" s="23"/>
      <c r="AU519" s="23"/>
      <c r="AV519" s="23"/>
      <c r="AW519" s="23"/>
      <c r="AX519" s="23"/>
      <c r="AY519" s="23"/>
      <c r="AZ519" s="23"/>
      <c r="BA519" s="23"/>
      <c r="BB519" s="23"/>
      <c r="BC519" s="23"/>
      <c r="BD519" s="23"/>
      <c r="BE519" s="23"/>
      <c r="BF519" s="23"/>
      <c r="BG519" s="23"/>
      <c r="BH519" s="23"/>
      <c r="BI519" s="23"/>
      <c r="BJ519" s="23"/>
      <c r="BK519" s="23"/>
      <c r="BL519" s="23"/>
      <c r="BM519" s="23"/>
      <c r="BN519" s="23"/>
      <c r="BO519" s="23"/>
      <c r="BP519" s="23"/>
      <c r="BQ519" s="23"/>
      <c r="BR519" s="23"/>
      <c r="BS519" s="23"/>
    </row>
    <row r="520" spans="1:71" ht="29.25" customHeight="1" x14ac:dyDescent="0.25">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c r="AP520" s="23"/>
      <c r="AQ520" s="23"/>
      <c r="AR520" s="23"/>
      <c r="AS520" s="23"/>
      <c r="AT520" s="23"/>
      <c r="AU520" s="23"/>
      <c r="AV520" s="23"/>
      <c r="AW520" s="23"/>
      <c r="AX520" s="23"/>
      <c r="AY520" s="23"/>
      <c r="AZ520" s="23"/>
      <c r="BA520" s="23"/>
      <c r="BB520" s="23"/>
      <c r="BC520" s="23"/>
      <c r="BD520" s="23"/>
      <c r="BE520" s="23"/>
      <c r="BF520" s="23"/>
      <c r="BG520" s="23"/>
      <c r="BH520" s="23"/>
      <c r="BI520" s="23"/>
      <c r="BJ520" s="23"/>
      <c r="BK520" s="23"/>
      <c r="BL520" s="23"/>
      <c r="BM520" s="23"/>
      <c r="BN520" s="23"/>
      <c r="BO520" s="23"/>
      <c r="BP520" s="23"/>
      <c r="BQ520" s="23"/>
      <c r="BR520" s="23"/>
      <c r="BS520" s="23"/>
    </row>
    <row r="521" spans="1:71" ht="29.25" customHeight="1" x14ac:dyDescent="0.25">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c r="AP521" s="23"/>
      <c r="AQ521" s="23"/>
      <c r="AR521" s="23"/>
      <c r="AS521" s="23"/>
      <c r="AT521" s="23"/>
      <c r="AU521" s="23"/>
      <c r="AV521" s="23"/>
      <c r="AW521" s="23"/>
      <c r="AX521" s="23"/>
      <c r="AY521" s="23"/>
      <c r="AZ521" s="23"/>
      <c r="BA521" s="23"/>
      <c r="BB521" s="23"/>
      <c r="BC521" s="23"/>
      <c r="BD521" s="23"/>
      <c r="BE521" s="23"/>
      <c r="BF521" s="23"/>
      <c r="BG521" s="23"/>
      <c r="BH521" s="23"/>
      <c r="BI521" s="23"/>
      <c r="BJ521" s="23"/>
      <c r="BK521" s="23"/>
      <c r="BL521" s="23"/>
      <c r="BM521" s="23"/>
      <c r="BN521" s="23"/>
      <c r="BO521" s="23"/>
      <c r="BP521" s="23"/>
      <c r="BQ521" s="23"/>
      <c r="BR521" s="23"/>
      <c r="BS521" s="23"/>
    </row>
    <row r="522" spans="1:71" ht="29.25" customHeight="1" x14ac:dyDescent="0.25">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c r="AP522" s="23"/>
      <c r="AQ522" s="23"/>
      <c r="AR522" s="23"/>
      <c r="AS522" s="23"/>
      <c r="AT522" s="23"/>
      <c r="AU522" s="23"/>
      <c r="AV522" s="23"/>
      <c r="AW522" s="23"/>
      <c r="AX522" s="23"/>
      <c r="AY522" s="23"/>
      <c r="AZ522" s="23"/>
      <c r="BA522" s="23"/>
      <c r="BB522" s="23"/>
      <c r="BC522" s="23"/>
      <c r="BD522" s="23"/>
      <c r="BE522" s="23"/>
      <c r="BF522" s="23"/>
      <c r="BG522" s="23"/>
      <c r="BH522" s="23"/>
      <c r="BI522" s="23"/>
      <c r="BJ522" s="23"/>
      <c r="BK522" s="23"/>
      <c r="BL522" s="23"/>
      <c r="BM522" s="23"/>
      <c r="BN522" s="23"/>
      <c r="BO522" s="23"/>
      <c r="BP522" s="23"/>
      <c r="BQ522" s="23"/>
      <c r="BR522" s="23"/>
      <c r="BS522" s="23"/>
    </row>
    <row r="523" spans="1:71" ht="29.25" customHeight="1" x14ac:dyDescent="0.25">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c r="AP523" s="23"/>
      <c r="AQ523" s="23"/>
      <c r="AR523" s="23"/>
      <c r="AS523" s="23"/>
      <c r="AT523" s="23"/>
      <c r="AU523" s="23"/>
      <c r="AV523" s="23"/>
      <c r="AW523" s="23"/>
      <c r="AX523" s="23"/>
      <c r="AY523" s="23"/>
      <c r="AZ523" s="23"/>
      <c r="BA523" s="23"/>
      <c r="BB523" s="23"/>
      <c r="BC523" s="23"/>
      <c r="BD523" s="23"/>
      <c r="BE523" s="23"/>
      <c r="BF523" s="23"/>
      <c r="BG523" s="23"/>
      <c r="BH523" s="23"/>
      <c r="BI523" s="23"/>
      <c r="BJ523" s="23"/>
      <c r="BK523" s="23"/>
      <c r="BL523" s="23"/>
      <c r="BM523" s="23"/>
      <c r="BN523" s="23"/>
      <c r="BO523" s="23"/>
      <c r="BP523" s="23"/>
      <c r="BQ523" s="23"/>
      <c r="BR523" s="23"/>
      <c r="BS523" s="23"/>
    </row>
    <row r="524" spans="1:71" ht="29.25" customHeight="1" x14ac:dyDescent="0.25">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c r="AP524" s="23"/>
      <c r="AQ524" s="23"/>
      <c r="AR524" s="23"/>
      <c r="AS524" s="23"/>
      <c r="AT524" s="23"/>
      <c r="AU524" s="23"/>
      <c r="AV524" s="23"/>
      <c r="AW524" s="23"/>
      <c r="AX524" s="23"/>
      <c r="AY524" s="23"/>
      <c r="AZ524" s="23"/>
      <c r="BA524" s="23"/>
      <c r="BB524" s="23"/>
      <c r="BC524" s="23"/>
      <c r="BD524" s="23"/>
      <c r="BE524" s="23"/>
      <c r="BF524" s="23"/>
      <c r="BG524" s="23"/>
      <c r="BH524" s="23"/>
      <c r="BI524" s="23"/>
      <c r="BJ524" s="23"/>
      <c r="BK524" s="23"/>
      <c r="BL524" s="23"/>
      <c r="BM524" s="23"/>
      <c r="BN524" s="23"/>
      <c r="BO524" s="23"/>
      <c r="BP524" s="23"/>
      <c r="BQ524" s="23"/>
      <c r="BR524" s="23"/>
      <c r="BS524" s="23"/>
    </row>
    <row r="525" spans="1:71" ht="29.25" customHeight="1" x14ac:dyDescent="0.25">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c r="AP525" s="23"/>
      <c r="AQ525" s="23"/>
      <c r="AR525" s="23"/>
      <c r="AS525" s="23"/>
      <c r="AT525" s="23"/>
      <c r="AU525" s="23"/>
      <c r="AV525" s="23"/>
      <c r="AW525" s="23"/>
      <c r="AX525" s="23"/>
      <c r="AY525" s="23"/>
      <c r="AZ525" s="23"/>
      <c r="BA525" s="23"/>
      <c r="BB525" s="23"/>
      <c r="BC525" s="23"/>
      <c r="BD525" s="23"/>
      <c r="BE525" s="23"/>
      <c r="BF525" s="23"/>
      <c r="BG525" s="23"/>
      <c r="BH525" s="23"/>
      <c r="BI525" s="23"/>
      <c r="BJ525" s="23"/>
      <c r="BK525" s="23"/>
      <c r="BL525" s="23"/>
      <c r="BM525" s="23"/>
      <c r="BN525" s="23"/>
      <c r="BO525" s="23"/>
      <c r="BP525" s="23"/>
      <c r="BQ525" s="23"/>
      <c r="BR525" s="23"/>
      <c r="BS525" s="23"/>
    </row>
    <row r="526" spans="1:71" ht="29.25" customHeight="1" x14ac:dyDescent="0.25">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c r="AP526" s="23"/>
      <c r="AQ526" s="23"/>
      <c r="AR526" s="23"/>
      <c r="AS526" s="23"/>
      <c r="AT526" s="23"/>
      <c r="AU526" s="23"/>
      <c r="AV526" s="23"/>
      <c r="AW526" s="23"/>
      <c r="AX526" s="23"/>
      <c r="AY526" s="23"/>
      <c r="AZ526" s="23"/>
      <c r="BA526" s="23"/>
      <c r="BB526" s="23"/>
      <c r="BC526" s="23"/>
      <c r="BD526" s="23"/>
      <c r="BE526" s="23"/>
      <c r="BF526" s="23"/>
      <c r="BG526" s="23"/>
      <c r="BH526" s="23"/>
      <c r="BI526" s="23"/>
      <c r="BJ526" s="23"/>
      <c r="BK526" s="23"/>
      <c r="BL526" s="23"/>
      <c r="BM526" s="23"/>
      <c r="BN526" s="23"/>
      <c r="BO526" s="23"/>
      <c r="BP526" s="23"/>
      <c r="BQ526" s="23"/>
      <c r="BR526" s="23"/>
      <c r="BS526" s="23"/>
    </row>
    <row r="527" spans="1:71" ht="29.25" customHeight="1" x14ac:dyDescent="0.25">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c r="AP527" s="23"/>
      <c r="AQ527" s="23"/>
      <c r="AR527" s="23"/>
      <c r="AS527" s="23"/>
      <c r="AT527" s="23"/>
      <c r="AU527" s="23"/>
      <c r="AV527" s="23"/>
      <c r="AW527" s="23"/>
      <c r="AX527" s="23"/>
      <c r="AY527" s="23"/>
      <c r="AZ527" s="23"/>
      <c r="BA527" s="23"/>
      <c r="BB527" s="23"/>
      <c r="BC527" s="23"/>
      <c r="BD527" s="23"/>
      <c r="BE527" s="23"/>
      <c r="BF527" s="23"/>
      <c r="BG527" s="23"/>
      <c r="BH527" s="23"/>
      <c r="BI527" s="23"/>
      <c r="BJ527" s="23"/>
      <c r="BK527" s="23"/>
      <c r="BL527" s="23"/>
      <c r="BM527" s="23"/>
      <c r="BN527" s="23"/>
      <c r="BO527" s="23"/>
      <c r="BP527" s="23"/>
      <c r="BQ527" s="23"/>
      <c r="BR527" s="23"/>
      <c r="BS527" s="23"/>
    </row>
    <row r="528" spans="1:71" ht="29.25" customHeight="1" x14ac:dyDescent="0.25">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c r="AP528" s="23"/>
      <c r="AQ528" s="23"/>
      <c r="AR528" s="23"/>
      <c r="AS528" s="23"/>
      <c r="AT528" s="23"/>
      <c r="AU528" s="23"/>
      <c r="AV528" s="23"/>
      <c r="AW528" s="23"/>
      <c r="AX528" s="23"/>
      <c r="AY528" s="23"/>
      <c r="AZ528" s="23"/>
      <c r="BA528" s="23"/>
      <c r="BB528" s="23"/>
      <c r="BC528" s="23"/>
      <c r="BD528" s="23"/>
      <c r="BE528" s="23"/>
      <c r="BF528" s="23"/>
      <c r="BG528" s="23"/>
      <c r="BH528" s="23"/>
      <c r="BI528" s="23"/>
      <c r="BJ528" s="23"/>
      <c r="BK528" s="23"/>
      <c r="BL528" s="23"/>
      <c r="BM528" s="23"/>
      <c r="BN528" s="23"/>
      <c r="BO528" s="23"/>
      <c r="BP528" s="23"/>
      <c r="BQ528" s="23"/>
      <c r="BR528" s="23"/>
      <c r="BS528" s="23"/>
    </row>
    <row r="529" spans="1:71" ht="29.25" customHeight="1" x14ac:dyDescent="0.25">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c r="AP529" s="23"/>
      <c r="AQ529" s="23"/>
      <c r="AR529" s="23"/>
      <c r="AS529" s="23"/>
      <c r="AT529" s="23"/>
      <c r="AU529" s="23"/>
      <c r="AV529" s="23"/>
      <c r="AW529" s="23"/>
      <c r="AX529" s="23"/>
      <c r="AY529" s="23"/>
      <c r="AZ529" s="23"/>
      <c r="BA529" s="23"/>
      <c r="BB529" s="23"/>
      <c r="BC529" s="23"/>
      <c r="BD529" s="23"/>
      <c r="BE529" s="23"/>
      <c r="BF529" s="23"/>
      <c r="BG529" s="23"/>
      <c r="BH529" s="23"/>
      <c r="BI529" s="23"/>
      <c r="BJ529" s="23"/>
      <c r="BK529" s="23"/>
      <c r="BL529" s="23"/>
      <c r="BM529" s="23"/>
      <c r="BN529" s="23"/>
      <c r="BO529" s="23"/>
      <c r="BP529" s="23"/>
      <c r="BQ529" s="23"/>
      <c r="BR529" s="23"/>
      <c r="BS529" s="23"/>
    </row>
    <row r="530" spans="1:71" ht="29.25" customHeight="1" x14ac:dyDescent="0.25">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c r="AP530" s="23"/>
      <c r="AQ530" s="23"/>
      <c r="AR530" s="23"/>
      <c r="AS530" s="23"/>
      <c r="AT530" s="23"/>
      <c r="AU530" s="23"/>
      <c r="AV530" s="23"/>
      <c r="AW530" s="23"/>
      <c r="AX530" s="23"/>
      <c r="AY530" s="23"/>
      <c r="AZ530" s="23"/>
      <c r="BA530" s="23"/>
      <c r="BB530" s="23"/>
      <c r="BC530" s="23"/>
      <c r="BD530" s="23"/>
      <c r="BE530" s="23"/>
      <c r="BF530" s="23"/>
      <c r="BG530" s="23"/>
      <c r="BH530" s="23"/>
      <c r="BI530" s="23"/>
      <c r="BJ530" s="23"/>
      <c r="BK530" s="23"/>
      <c r="BL530" s="23"/>
      <c r="BM530" s="23"/>
      <c r="BN530" s="23"/>
      <c r="BO530" s="23"/>
      <c r="BP530" s="23"/>
      <c r="BQ530" s="23"/>
      <c r="BR530" s="23"/>
      <c r="BS530" s="23"/>
    </row>
    <row r="531" spans="1:71" ht="29.25" customHeight="1" x14ac:dyDescent="0.25">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c r="AP531" s="23"/>
      <c r="AQ531" s="23"/>
      <c r="AR531" s="23"/>
      <c r="AS531" s="23"/>
      <c r="AT531" s="23"/>
      <c r="AU531" s="23"/>
      <c r="AV531" s="23"/>
      <c r="AW531" s="23"/>
      <c r="AX531" s="23"/>
      <c r="AY531" s="23"/>
      <c r="AZ531" s="23"/>
      <c r="BA531" s="23"/>
      <c r="BB531" s="23"/>
      <c r="BC531" s="23"/>
      <c r="BD531" s="23"/>
      <c r="BE531" s="23"/>
      <c r="BF531" s="23"/>
      <c r="BG531" s="23"/>
      <c r="BH531" s="23"/>
      <c r="BI531" s="23"/>
      <c r="BJ531" s="23"/>
      <c r="BK531" s="23"/>
      <c r="BL531" s="23"/>
      <c r="BM531" s="23"/>
      <c r="BN531" s="23"/>
      <c r="BO531" s="23"/>
      <c r="BP531" s="23"/>
      <c r="BQ531" s="23"/>
      <c r="BR531" s="23"/>
      <c r="BS531" s="23"/>
    </row>
    <row r="532" spans="1:71" ht="29.25" customHeight="1" x14ac:dyDescent="0.25">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c r="AP532" s="23"/>
      <c r="AQ532" s="23"/>
      <c r="AR532" s="23"/>
      <c r="AS532" s="23"/>
      <c r="AT532" s="23"/>
      <c r="AU532" s="23"/>
      <c r="AV532" s="23"/>
      <c r="AW532" s="23"/>
      <c r="AX532" s="23"/>
      <c r="AY532" s="23"/>
      <c r="AZ532" s="23"/>
      <c r="BA532" s="23"/>
      <c r="BB532" s="23"/>
      <c r="BC532" s="23"/>
      <c r="BD532" s="23"/>
      <c r="BE532" s="23"/>
      <c r="BF532" s="23"/>
      <c r="BG532" s="23"/>
      <c r="BH532" s="23"/>
      <c r="BI532" s="23"/>
      <c r="BJ532" s="23"/>
      <c r="BK532" s="23"/>
      <c r="BL532" s="23"/>
      <c r="BM532" s="23"/>
      <c r="BN532" s="23"/>
      <c r="BO532" s="23"/>
      <c r="BP532" s="23"/>
      <c r="BQ532" s="23"/>
      <c r="BR532" s="23"/>
      <c r="BS532" s="23"/>
    </row>
    <row r="533" spans="1:71" ht="29.25" customHeight="1" x14ac:dyDescent="0.25">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c r="AP533" s="23"/>
      <c r="AQ533" s="23"/>
      <c r="AR533" s="23"/>
      <c r="AS533" s="23"/>
      <c r="AT533" s="23"/>
      <c r="AU533" s="23"/>
      <c r="AV533" s="23"/>
      <c r="AW533" s="23"/>
      <c r="AX533" s="23"/>
      <c r="AY533" s="23"/>
      <c r="AZ533" s="23"/>
      <c r="BA533" s="23"/>
      <c r="BB533" s="23"/>
      <c r="BC533" s="23"/>
      <c r="BD533" s="23"/>
      <c r="BE533" s="23"/>
      <c r="BF533" s="23"/>
      <c r="BG533" s="23"/>
      <c r="BH533" s="23"/>
      <c r="BI533" s="23"/>
      <c r="BJ533" s="23"/>
      <c r="BK533" s="23"/>
      <c r="BL533" s="23"/>
      <c r="BM533" s="23"/>
      <c r="BN533" s="23"/>
      <c r="BO533" s="23"/>
      <c r="BP533" s="23"/>
      <c r="BQ533" s="23"/>
      <c r="BR533" s="23"/>
      <c r="BS533" s="23"/>
    </row>
    <row r="534" spans="1:71" ht="29.25" customHeight="1" x14ac:dyDescent="0.25">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c r="AP534" s="23"/>
      <c r="AQ534" s="23"/>
      <c r="AR534" s="23"/>
      <c r="AS534" s="23"/>
      <c r="AT534" s="23"/>
      <c r="AU534" s="23"/>
      <c r="AV534" s="23"/>
      <c r="AW534" s="23"/>
      <c r="AX534" s="23"/>
      <c r="AY534" s="23"/>
      <c r="AZ534" s="23"/>
      <c r="BA534" s="23"/>
      <c r="BB534" s="23"/>
      <c r="BC534" s="23"/>
      <c r="BD534" s="23"/>
      <c r="BE534" s="23"/>
      <c r="BF534" s="23"/>
      <c r="BG534" s="23"/>
      <c r="BH534" s="23"/>
      <c r="BI534" s="23"/>
      <c r="BJ534" s="23"/>
      <c r="BK534" s="23"/>
      <c r="BL534" s="23"/>
      <c r="BM534" s="23"/>
      <c r="BN534" s="23"/>
      <c r="BO534" s="23"/>
      <c r="BP534" s="23"/>
      <c r="BQ534" s="23"/>
      <c r="BR534" s="23"/>
      <c r="BS534" s="23"/>
    </row>
    <row r="535" spans="1:71" ht="29.25" customHeight="1" x14ac:dyDescent="0.25">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c r="AP535" s="23"/>
      <c r="AQ535" s="23"/>
      <c r="AR535" s="23"/>
      <c r="AS535" s="23"/>
      <c r="AT535" s="23"/>
      <c r="AU535" s="23"/>
      <c r="AV535" s="23"/>
      <c r="AW535" s="23"/>
      <c r="AX535" s="23"/>
      <c r="AY535" s="23"/>
      <c r="AZ535" s="23"/>
      <c r="BA535" s="23"/>
      <c r="BB535" s="23"/>
      <c r="BC535" s="23"/>
      <c r="BD535" s="23"/>
      <c r="BE535" s="23"/>
      <c r="BF535" s="23"/>
      <c r="BG535" s="23"/>
      <c r="BH535" s="23"/>
      <c r="BI535" s="23"/>
      <c r="BJ535" s="23"/>
      <c r="BK535" s="23"/>
      <c r="BL535" s="23"/>
      <c r="BM535" s="23"/>
      <c r="BN535" s="23"/>
      <c r="BO535" s="23"/>
      <c r="BP535" s="23"/>
      <c r="BQ535" s="23"/>
      <c r="BR535" s="23"/>
      <c r="BS535" s="23"/>
    </row>
    <row r="536" spans="1:71" ht="29.25" customHeight="1" x14ac:dyDescent="0.25">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c r="BM536" s="23"/>
      <c r="BN536" s="23"/>
      <c r="BO536" s="23"/>
      <c r="BP536" s="23"/>
      <c r="BQ536" s="23"/>
      <c r="BR536" s="23"/>
      <c r="BS536" s="23"/>
    </row>
    <row r="537" spans="1:71" ht="29.25" customHeight="1" x14ac:dyDescent="0.25">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c r="AP537" s="23"/>
      <c r="AQ537" s="23"/>
      <c r="AR537" s="23"/>
      <c r="AS537" s="23"/>
      <c r="AT537" s="23"/>
      <c r="AU537" s="23"/>
      <c r="AV537" s="23"/>
      <c r="AW537" s="23"/>
      <c r="AX537" s="23"/>
      <c r="AY537" s="23"/>
      <c r="AZ537" s="23"/>
      <c r="BA537" s="23"/>
      <c r="BB537" s="23"/>
      <c r="BC537" s="23"/>
      <c r="BD537" s="23"/>
      <c r="BE537" s="23"/>
      <c r="BF537" s="23"/>
      <c r="BG537" s="23"/>
      <c r="BH537" s="23"/>
      <c r="BI537" s="23"/>
      <c r="BJ537" s="23"/>
      <c r="BK537" s="23"/>
      <c r="BL537" s="23"/>
      <c r="BM537" s="23"/>
      <c r="BN537" s="23"/>
      <c r="BO537" s="23"/>
      <c r="BP537" s="23"/>
      <c r="BQ537" s="23"/>
      <c r="BR537" s="23"/>
      <c r="BS537" s="23"/>
    </row>
    <row r="538" spans="1:71" ht="29.25" customHeight="1" x14ac:dyDescent="0.25">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c r="AP538" s="23"/>
      <c r="AQ538" s="23"/>
      <c r="AR538" s="23"/>
      <c r="AS538" s="23"/>
      <c r="AT538" s="23"/>
      <c r="AU538" s="23"/>
      <c r="AV538" s="23"/>
      <c r="AW538" s="23"/>
      <c r="AX538" s="23"/>
      <c r="AY538" s="23"/>
      <c r="AZ538" s="23"/>
      <c r="BA538" s="23"/>
      <c r="BB538" s="23"/>
      <c r="BC538" s="23"/>
      <c r="BD538" s="23"/>
      <c r="BE538" s="23"/>
      <c r="BF538" s="23"/>
      <c r="BG538" s="23"/>
      <c r="BH538" s="23"/>
      <c r="BI538" s="23"/>
      <c r="BJ538" s="23"/>
      <c r="BK538" s="23"/>
      <c r="BL538" s="23"/>
      <c r="BM538" s="23"/>
      <c r="BN538" s="23"/>
      <c r="BO538" s="23"/>
      <c r="BP538" s="23"/>
      <c r="BQ538" s="23"/>
      <c r="BR538" s="23"/>
      <c r="BS538" s="23"/>
    </row>
    <row r="539" spans="1:71" ht="29.25" customHeight="1" x14ac:dyDescent="0.25">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c r="AP539" s="23"/>
      <c r="AQ539" s="23"/>
      <c r="AR539" s="23"/>
      <c r="AS539" s="23"/>
      <c r="AT539" s="23"/>
      <c r="AU539" s="23"/>
      <c r="AV539" s="23"/>
      <c r="AW539" s="23"/>
      <c r="AX539" s="23"/>
      <c r="AY539" s="23"/>
      <c r="AZ539" s="23"/>
      <c r="BA539" s="23"/>
      <c r="BB539" s="23"/>
      <c r="BC539" s="23"/>
      <c r="BD539" s="23"/>
      <c r="BE539" s="23"/>
      <c r="BF539" s="23"/>
      <c r="BG539" s="23"/>
      <c r="BH539" s="23"/>
      <c r="BI539" s="23"/>
      <c r="BJ539" s="23"/>
      <c r="BK539" s="23"/>
      <c r="BL539" s="23"/>
      <c r="BM539" s="23"/>
      <c r="BN539" s="23"/>
      <c r="BO539" s="23"/>
      <c r="BP539" s="23"/>
      <c r="BQ539" s="23"/>
      <c r="BR539" s="23"/>
      <c r="BS539" s="23"/>
    </row>
    <row r="540" spans="1:71" ht="29.25" customHeight="1" x14ac:dyDescent="0.25">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c r="AP540" s="23"/>
      <c r="AQ540" s="23"/>
      <c r="AR540" s="23"/>
      <c r="AS540" s="23"/>
      <c r="AT540" s="23"/>
      <c r="AU540" s="23"/>
      <c r="AV540" s="23"/>
      <c r="AW540" s="23"/>
      <c r="AX540" s="23"/>
      <c r="AY540" s="23"/>
      <c r="AZ540" s="23"/>
      <c r="BA540" s="23"/>
      <c r="BB540" s="23"/>
      <c r="BC540" s="23"/>
      <c r="BD540" s="23"/>
      <c r="BE540" s="23"/>
      <c r="BF540" s="23"/>
      <c r="BG540" s="23"/>
      <c r="BH540" s="23"/>
      <c r="BI540" s="23"/>
      <c r="BJ540" s="23"/>
      <c r="BK540" s="23"/>
      <c r="BL540" s="23"/>
      <c r="BM540" s="23"/>
      <c r="BN540" s="23"/>
      <c r="BO540" s="23"/>
      <c r="BP540" s="23"/>
      <c r="BQ540" s="23"/>
      <c r="BR540" s="23"/>
      <c r="BS540" s="23"/>
    </row>
    <row r="541" spans="1:71" ht="29.25" customHeight="1" x14ac:dyDescent="0.25">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c r="AP541" s="23"/>
      <c r="AQ541" s="23"/>
      <c r="AR541" s="23"/>
      <c r="AS541" s="23"/>
      <c r="AT541" s="23"/>
      <c r="AU541" s="23"/>
      <c r="AV541" s="23"/>
      <c r="AW541" s="23"/>
      <c r="AX541" s="23"/>
      <c r="AY541" s="23"/>
      <c r="AZ541" s="23"/>
      <c r="BA541" s="23"/>
      <c r="BB541" s="23"/>
      <c r="BC541" s="23"/>
      <c r="BD541" s="23"/>
      <c r="BE541" s="23"/>
      <c r="BF541" s="23"/>
      <c r="BG541" s="23"/>
      <c r="BH541" s="23"/>
      <c r="BI541" s="23"/>
      <c r="BJ541" s="23"/>
      <c r="BK541" s="23"/>
      <c r="BL541" s="23"/>
      <c r="BM541" s="23"/>
      <c r="BN541" s="23"/>
      <c r="BO541" s="23"/>
      <c r="BP541" s="23"/>
      <c r="BQ541" s="23"/>
      <c r="BR541" s="23"/>
      <c r="BS541" s="23"/>
    </row>
    <row r="542" spans="1:71" ht="29.25" customHeight="1" x14ac:dyDescent="0.25">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c r="AP542" s="23"/>
      <c r="AQ542" s="23"/>
      <c r="AR542" s="23"/>
      <c r="AS542" s="23"/>
      <c r="AT542" s="23"/>
      <c r="AU542" s="23"/>
      <c r="AV542" s="23"/>
      <c r="AW542" s="23"/>
      <c r="AX542" s="23"/>
      <c r="AY542" s="23"/>
      <c r="AZ542" s="23"/>
      <c r="BA542" s="23"/>
      <c r="BB542" s="23"/>
      <c r="BC542" s="23"/>
      <c r="BD542" s="23"/>
      <c r="BE542" s="23"/>
      <c r="BF542" s="23"/>
      <c r="BG542" s="23"/>
      <c r="BH542" s="23"/>
      <c r="BI542" s="23"/>
      <c r="BJ542" s="23"/>
      <c r="BK542" s="23"/>
      <c r="BL542" s="23"/>
      <c r="BM542" s="23"/>
      <c r="BN542" s="23"/>
      <c r="BO542" s="23"/>
      <c r="BP542" s="23"/>
      <c r="BQ542" s="23"/>
      <c r="BR542" s="23"/>
      <c r="BS542" s="23"/>
    </row>
    <row r="543" spans="1:71" ht="29.25" customHeight="1" x14ac:dyDescent="0.25">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c r="AP543" s="23"/>
      <c r="AQ543" s="23"/>
      <c r="AR543" s="23"/>
      <c r="AS543" s="23"/>
      <c r="AT543" s="23"/>
      <c r="AU543" s="23"/>
      <c r="AV543" s="23"/>
      <c r="AW543" s="23"/>
      <c r="AX543" s="23"/>
      <c r="AY543" s="23"/>
      <c r="AZ543" s="23"/>
      <c r="BA543" s="23"/>
      <c r="BB543" s="23"/>
      <c r="BC543" s="23"/>
      <c r="BD543" s="23"/>
      <c r="BE543" s="23"/>
      <c r="BF543" s="23"/>
      <c r="BG543" s="23"/>
      <c r="BH543" s="23"/>
      <c r="BI543" s="23"/>
      <c r="BJ543" s="23"/>
      <c r="BK543" s="23"/>
      <c r="BL543" s="23"/>
      <c r="BM543" s="23"/>
      <c r="BN543" s="23"/>
      <c r="BO543" s="23"/>
      <c r="BP543" s="23"/>
      <c r="BQ543" s="23"/>
      <c r="BR543" s="23"/>
      <c r="BS543" s="23"/>
    </row>
    <row r="544" spans="1:71" ht="29.25" customHeight="1" x14ac:dyDescent="0.25">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c r="AP544" s="23"/>
      <c r="AQ544" s="23"/>
      <c r="AR544" s="23"/>
      <c r="AS544" s="23"/>
      <c r="AT544" s="23"/>
      <c r="AU544" s="23"/>
      <c r="AV544" s="23"/>
      <c r="AW544" s="23"/>
      <c r="AX544" s="23"/>
      <c r="AY544" s="23"/>
      <c r="AZ544" s="23"/>
      <c r="BA544" s="23"/>
      <c r="BB544" s="23"/>
      <c r="BC544" s="23"/>
      <c r="BD544" s="23"/>
      <c r="BE544" s="23"/>
      <c r="BF544" s="23"/>
      <c r="BG544" s="23"/>
      <c r="BH544" s="23"/>
      <c r="BI544" s="23"/>
      <c r="BJ544" s="23"/>
      <c r="BK544" s="23"/>
      <c r="BL544" s="23"/>
      <c r="BM544" s="23"/>
      <c r="BN544" s="23"/>
      <c r="BO544" s="23"/>
      <c r="BP544" s="23"/>
      <c r="BQ544" s="23"/>
      <c r="BR544" s="23"/>
      <c r="BS544" s="23"/>
    </row>
    <row r="545" spans="1:71" ht="29.25" customHeight="1" x14ac:dyDescent="0.25">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c r="AP545" s="23"/>
      <c r="AQ545" s="23"/>
      <c r="AR545" s="23"/>
      <c r="AS545" s="23"/>
      <c r="AT545" s="23"/>
      <c r="AU545" s="23"/>
      <c r="AV545" s="23"/>
      <c r="AW545" s="23"/>
      <c r="AX545" s="23"/>
      <c r="AY545" s="23"/>
      <c r="AZ545" s="23"/>
      <c r="BA545" s="23"/>
      <c r="BB545" s="23"/>
      <c r="BC545" s="23"/>
      <c r="BD545" s="23"/>
      <c r="BE545" s="23"/>
      <c r="BF545" s="23"/>
      <c r="BG545" s="23"/>
      <c r="BH545" s="23"/>
      <c r="BI545" s="23"/>
      <c r="BJ545" s="23"/>
      <c r="BK545" s="23"/>
      <c r="BL545" s="23"/>
      <c r="BM545" s="23"/>
      <c r="BN545" s="23"/>
      <c r="BO545" s="23"/>
      <c r="BP545" s="23"/>
      <c r="BQ545" s="23"/>
      <c r="BR545" s="23"/>
      <c r="BS545" s="23"/>
    </row>
    <row r="546" spans="1:71" ht="29.25" customHeight="1" x14ac:dyDescent="0.25">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c r="AP546" s="23"/>
      <c r="AQ546" s="23"/>
      <c r="AR546" s="23"/>
      <c r="AS546" s="23"/>
      <c r="AT546" s="23"/>
      <c r="AU546" s="23"/>
      <c r="AV546" s="23"/>
      <c r="AW546" s="23"/>
      <c r="AX546" s="23"/>
      <c r="AY546" s="23"/>
      <c r="AZ546" s="23"/>
      <c r="BA546" s="23"/>
      <c r="BB546" s="23"/>
      <c r="BC546" s="23"/>
      <c r="BD546" s="23"/>
      <c r="BE546" s="23"/>
      <c r="BF546" s="23"/>
      <c r="BG546" s="23"/>
      <c r="BH546" s="23"/>
      <c r="BI546" s="23"/>
      <c r="BJ546" s="23"/>
      <c r="BK546" s="23"/>
      <c r="BL546" s="23"/>
      <c r="BM546" s="23"/>
      <c r="BN546" s="23"/>
      <c r="BO546" s="23"/>
      <c r="BP546" s="23"/>
      <c r="BQ546" s="23"/>
      <c r="BR546" s="23"/>
      <c r="BS546" s="23"/>
    </row>
    <row r="547" spans="1:71" ht="29.25" customHeight="1" x14ac:dyDescent="0.25">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c r="AP547" s="23"/>
      <c r="AQ547" s="23"/>
      <c r="AR547" s="23"/>
      <c r="AS547" s="23"/>
      <c r="AT547" s="23"/>
      <c r="AU547" s="23"/>
      <c r="AV547" s="23"/>
      <c r="AW547" s="23"/>
      <c r="AX547" s="23"/>
      <c r="AY547" s="23"/>
      <c r="AZ547" s="23"/>
      <c r="BA547" s="23"/>
      <c r="BB547" s="23"/>
      <c r="BC547" s="23"/>
      <c r="BD547" s="23"/>
      <c r="BE547" s="23"/>
      <c r="BF547" s="23"/>
      <c r="BG547" s="23"/>
      <c r="BH547" s="23"/>
      <c r="BI547" s="23"/>
      <c r="BJ547" s="23"/>
      <c r="BK547" s="23"/>
      <c r="BL547" s="23"/>
      <c r="BM547" s="23"/>
      <c r="BN547" s="23"/>
      <c r="BO547" s="23"/>
      <c r="BP547" s="23"/>
      <c r="BQ547" s="23"/>
      <c r="BR547" s="23"/>
      <c r="BS547" s="23"/>
    </row>
    <row r="548" spans="1:71" ht="29.25" customHeight="1" x14ac:dyDescent="0.25">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c r="AP548" s="23"/>
      <c r="AQ548" s="23"/>
      <c r="AR548" s="23"/>
      <c r="AS548" s="23"/>
      <c r="AT548" s="23"/>
      <c r="AU548" s="23"/>
      <c r="AV548" s="23"/>
      <c r="AW548" s="23"/>
      <c r="AX548" s="23"/>
      <c r="AY548" s="23"/>
      <c r="AZ548" s="23"/>
      <c r="BA548" s="23"/>
      <c r="BB548" s="23"/>
      <c r="BC548" s="23"/>
      <c r="BD548" s="23"/>
      <c r="BE548" s="23"/>
      <c r="BF548" s="23"/>
      <c r="BG548" s="23"/>
      <c r="BH548" s="23"/>
      <c r="BI548" s="23"/>
      <c r="BJ548" s="23"/>
      <c r="BK548" s="23"/>
      <c r="BL548" s="23"/>
      <c r="BM548" s="23"/>
      <c r="BN548" s="23"/>
      <c r="BO548" s="23"/>
      <c r="BP548" s="23"/>
      <c r="BQ548" s="23"/>
      <c r="BR548" s="23"/>
      <c r="BS548" s="23"/>
    </row>
    <row r="549" spans="1:71" ht="29.25" customHeight="1" x14ac:dyDescent="0.25">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c r="AC549" s="23"/>
      <c r="AD549" s="23"/>
      <c r="AE549" s="23"/>
      <c r="AF549" s="23"/>
      <c r="AG549" s="23"/>
      <c r="AH549" s="23"/>
      <c r="AI549" s="23"/>
      <c r="AJ549" s="23"/>
      <c r="AK549" s="23"/>
      <c r="AL549" s="23"/>
      <c r="AM549" s="23"/>
      <c r="AN549" s="23"/>
      <c r="AO549" s="23"/>
      <c r="AP549" s="23"/>
      <c r="AQ549" s="23"/>
      <c r="AR549" s="23"/>
      <c r="AS549" s="23"/>
      <c r="AT549" s="23"/>
      <c r="AU549" s="23"/>
      <c r="AV549" s="23"/>
      <c r="AW549" s="23"/>
      <c r="AX549" s="23"/>
      <c r="AY549" s="23"/>
      <c r="AZ549" s="23"/>
      <c r="BA549" s="23"/>
      <c r="BB549" s="23"/>
      <c r="BC549" s="23"/>
      <c r="BD549" s="23"/>
      <c r="BE549" s="23"/>
      <c r="BF549" s="23"/>
      <c r="BG549" s="23"/>
      <c r="BH549" s="23"/>
      <c r="BI549" s="23"/>
      <c r="BJ549" s="23"/>
      <c r="BK549" s="23"/>
      <c r="BL549" s="23"/>
      <c r="BM549" s="23"/>
      <c r="BN549" s="23"/>
      <c r="BO549" s="23"/>
      <c r="BP549" s="23"/>
      <c r="BQ549" s="23"/>
      <c r="BR549" s="23"/>
      <c r="BS549" s="23"/>
    </row>
    <row r="550" spans="1:71" ht="29.25" customHeight="1" x14ac:dyDescent="0.25">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3"/>
      <c r="AD550" s="23"/>
      <c r="AE550" s="23"/>
      <c r="AF550" s="23"/>
      <c r="AG550" s="23"/>
      <c r="AH550" s="23"/>
      <c r="AI550" s="23"/>
      <c r="AJ550" s="23"/>
      <c r="AK550" s="23"/>
      <c r="AL550" s="23"/>
      <c r="AM550" s="23"/>
      <c r="AN550" s="23"/>
      <c r="AO550" s="23"/>
      <c r="AP550" s="23"/>
      <c r="AQ550" s="23"/>
      <c r="AR550" s="23"/>
      <c r="AS550" s="23"/>
      <c r="AT550" s="23"/>
      <c r="AU550" s="23"/>
      <c r="AV550" s="23"/>
      <c r="AW550" s="23"/>
      <c r="AX550" s="23"/>
      <c r="AY550" s="23"/>
      <c r="AZ550" s="23"/>
      <c r="BA550" s="23"/>
      <c r="BB550" s="23"/>
      <c r="BC550" s="23"/>
      <c r="BD550" s="23"/>
      <c r="BE550" s="23"/>
      <c r="BF550" s="23"/>
      <c r="BG550" s="23"/>
      <c r="BH550" s="23"/>
      <c r="BI550" s="23"/>
      <c r="BJ550" s="23"/>
      <c r="BK550" s="23"/>
      <c r="BL550" s="23"/>
      <c r="BM550" s="23"/>
      <c r="BN550" s="23"/>
      <c r="BO550" s="23"/>
      <c r="BP550" s="23"/>
      <c r="BQ550" s="23"/>
      <c r="BR550" s="23"/>
      <c r="BS550" s="23"/>
    </row>
    <row r="551" spans="1:71" ht="29.25" customHeight="1" x14ac:dyDescent="0.25">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c r="AC551" s="23"/>
      <c r="AD551" s="23"/>
      <c r="AE551" s="23"/>
      <c r="AF551" s="23"/>
      <c r="AG551" s="23"/>
      <c r="AH551" s="23"/>
      <c r="AI551" s="23"/>
      <c r="AJ551" s="23"/>
      <c r="AK551" s="23"/>
      <c r="AL551" s="23"/>
      <c r="AM551" s="23"/>
      <c r="AN551" s="23"/>
      <c r="AO551" s="23"/>
      <c r="AP551" s="23"/>
      <c r="AQ551" s="23"/>
      <c r="AR551" s="23"/>
      <c r="AS551" s="23"/>
      <c r="AT551" s="23"/>
      <c r="AU551" s="23"/>
      <c r="AV551" s="23"/>
      <c r="AW551" s="23"/>
      <c r="AX551" s="23"/>
      <c r="AY551" s="23"/>
      <c r="AZ551" s="23"/>
      <c r="BA551" s="23"/>
      <c r="BB551" s="23"/>
      <c r="BC551" s="23"/>
      <c r="BD551" s="23"/>
      <c r="BE551" s="23"/>
      <c r="BF551" s="23"/>
      <c r="BG551" s="23"/>
      <c r="BH551" s="23"/>
      <c r="BI551" s="23"/>
      <c r="BJ551" s="23"/>
      <c r="BK551" s="23"/>
      <c r="BL551" s="23"/>
      <c r="BM551" s="23"/>
      <c r="BN551" s="23"/>
      <c r="BO551" s="23"/>
      <c r="BP551" s="23"/>
      <c r="BQ551" s="23"/>
      <c r="BR551" s="23"/>
      <c r="BS551" s="23"/>
    </row>
    <row r="552" spans="1:71" ht="29.25" customHeight="1" x14ac:dyDescent="0.25">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c r="AC552" s="23"/>
      <c r="AD552" s="23"/>
      <c r="AE552" s="23"/>
      <c r="AF552" s="23"/>
      <c r="AG552" s="23"/>
      <c r="AH552" s="23"/>
      <c r="AI552" s="23"/>
      <c r="AJ552" s="23"/>
      <c r="AK552" s="23"/>
      <c r="AL552" s="23"/>
      <c r="AM552" s="23"/>
      <c r="AN552" s="23"/>
      <c r="AO552" s="23"/>
      <c r="AP552" s="23"/>
      <c r="AQ552" s="23"/>
      <c r="AR552" s="23"/>
      <c r="AS552" s="23"/>
      <c r="AT552" s="23"/>
      <c r="AU552" s="23"/>
      <c r="AV552" s="23"/>
      <c r="AW552" s="23"/>
      <c r="AX552" s="23"/>
      <c r="AY552" s="23"/>
      <c r="AZ552" s="23"/>
      <c r="BA552" s="23"/>
      <c r="BB552" s="23"/>
      <c r="BC552" s="23"/>
      <c r="BD552" s="23"/>
      <c r="BE552" s="23"/>
      <c r="BF552" s="23"/>
      <c r="BG552" s="23"/>
      <c r="BH552" s="23"/>
      <c r="BI552" s="23"/>
      <c r="BJ552" s="23"/>
      <c r="BK552" s="23"/>
      <c r="BL552" s="23"/>
      <c r="BM552" s="23"/>
      <c r="BN552" s="23"/>
      <c r="BO552" s="23"/>
      <c r="BP552" s="23"/>
      <c r="BQ552" s="23"/>
      <c r="BR552" s="23"/>
      <c r="BS552" s="23"/>
    </row>
    <row r="553" spans="1:71" ht="29.25" customHeight="1" x14ac:dyDescent="0.25">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c r="AP553" s="23"/>
      <c r="AQ553" s="23"/>
      <c r="AR553" s="23"/>
      <c r="AS553" s="23"/>
      <c r="AT553" s="23"/>
      <c r="AU553" s="23"/>
      <c r="AV553" s="23"/>
      <c r="AW553" s="23"/>
      <c r="AX553" s="23"/>
      <c r="AY553" s="23"/>
      <c r="AZ553" s="23"/>
      <c r="BA553" s="23"/>
      <c r="BB553" s="23"/>
      <c r="BC553" s="23"/>
      <c r="BD553" s="23"/>
      <c r="BE553" s="23"/>
      <c r="BF553" s="23"/>
      <c r="BG553" s="23"/>
      <c r="BH553" s="23"/>
      <c r="BI553" s="23"/>
      <c r="BJ553" s="23"/>
      <c r="BK553" s="23"/>
      <c r="BL553" s="23"/>
      <c r="BM553" s="23"/>
      <c r="BN553" s="23"/>
      <c r="BO553" s="23"/>
      <c r="BP553" s="23"/>
      <c r="BQ553" s="23"/>
      <c r="BR553" s="23"/>
      <c r="BS553" s="23"/>
    </row>
    <row r="554" spans="1:71" ht="29.25" customHeight="1" x14ac:dyDescent="0.25">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c r="AC554" s="23"/>
      <c r="AD554" s="23"/>
      <c r="AE554" s="23"/>
      <c r="AF554" s="23"/>
      <c r="AG554" s="23"/>
      <c r="AH554" s="23"/>
      <c r="AI554" s="23"/>
      <c r="AJ554" s="23"/>
      <c r="AK554" s="23"/>
      <c r="AL554" s="23"/>
      <c r="AM554" s="23"/>
      <c r="AN554" s="23"/>
      <c r="AO554" s="23"/>
      <c r="AP554" s="23"/>
      <c r="AQ554" s="23"/>
      <c r="AR554" s="23"/>
      <c r="AS554" s="23"/>
      <c r="AT554" s="23"/>
      <c r="AU554" s="23"/>
      <c r="AV554" s="23"/>
      <c r="AW554" s="23"/>
      <c r="AX554" s="23"/>
      <c r="AY554" s="23"/>
      <c r="AZ554" s="23"/>
      <c r="BA554" s="23"/>
      <c r="BB554" s="23"/>
      <c r="BC554" s="23"/>
      <c r="BD554" s="23"/>
      <c r="BE554" s="23"/>
      <c r="BF554" s="23"/>
      <c r="BG554" s="23"/>
      <c r="BH554" s="23"/>
      <c r="BI554" s="23"/>
      <c r="BJ554" s="23"/>
      <c r="BK554" s="23"/>
      <c r="BL554" s="23"/>
      <c r="BM554" s="23"/>
      <c r="BN554" s="23"/>
      <c r="BO554" s="23"/>
      <c r="BP554" s="23"/>
      <c r="BQ554" s="23"/>
      <c r="BR554" s="23"/>
      <c r="BS554" s="23"/>
    </row>
    <row r="555" spans="1:71" ht="29.25" customHeight="1" x14ac:dyDescent="0.25">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c r="AP555" s="23"/>
      <c r="AQ555" s="23"/>
      <c r="AR555" s="23"/>
      <c r="AS555" s="23"/>
      <c r="AT555" s="23"/>
      <c r="AU555" s="23"/>
      <c r="AV555" s="23"/>
      <c r="AW555" s="23"/>
      <c r="AX555" s="23"/>
      <c r="AY555" s="23"/>
      <c r="AZ555" s="23"/>
      <c r="BA555" s="23"/>
      <c r="BB555" s="23"/>
      <c r="BC555" s="23"/>
      <c r="BD555" s="23"/>
      <c r="BE555" s="23"/>
      <c r="BF555" s="23"/>
      <c r="BG555" s="23"/>
      <c r="BH555" s="23"/>
      <c r="BI555" s="23"/>
      <c r="BJ555" s="23"/>
      <c r="BK555" s="23"/>
      <c r="BL555" s="23"/>
      <c r="BM555" s="23"/>
      <c r="BN555" s="23"/>
      <c r="BO555" s="23"/>
      <c r="BP555" s="23"/>
      <c r="BQ555" s="23"/>
      <c r="BR555" s="23"/>
      <c r="BS555" s="23"/>
    </row>
    <row r="556" spans="1:71" ht="29.25" customHeight="1" x14ac:dyDescent="0.25">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c r="AC556" s="23"/>
      <c r="AD556" s="23"/>
      <c r="AE556" s="23"/>
      <c r="AF556" s="23"/>
      <c r="AG556" s="23"/>
      <c r="AH556" s="23"/>
      <c r="AI556" s="23"/>
      <c r="AJ556" s="23"/>
      <c r="AK556" s="23"/>
      <c r="AL556" s="23"/>
      <c r="AM556" s="23"/>
      <c r="AN556" s="23"/>
      <c r="AO556" s="23"/>
      <c r="AP556" s="23"/>
      <c r="AQ556" s="23"/>
      <c r="AR556" s="23"/>
      <c r="AS556" s="23"/>
      <c r="AT556" s="23"/>
      <c r="AU556" s="23"/>
      <c r="AV556" s="23"/>
      <c r="AW556" s="23"/>
      <c r="AX556" s="23"/>
      <c r="AY556" s="23"/>
      <c r="AZ556" s="23"/>
      <c r="BA556" s="23"/>
      <c r="BB556" s="23"/>
      <c r="BC556" s="23"/>
      <c r="BD556" s="23"/>
      <c r="BE556" s="23"/>
      <c r="BF556" s="23"/>
      <c r="BG556" s="23"/>
      <c r="BH556" s="23"/>
      <c r="BI556" s="23"/>
      <c r="BJ556" s="23"/>
      <c r="BK556" s="23"/>
      <c r="BL556" s="23"/>
      <c r="BM556" s="23"/>
      <c r="BN556" s="23"/>
      <c r="BO556" s="23"/>
      <c r="BP556" s="23"/>
      <c r="BQ556" s="23"/>
      <c r="BR556" s="23"/>
      <c r="BS556" s="23"/>
    </row>
    <row r="557" spans="1:71" ht="29.25" customHeight="1" x14ac:dyDescent="0.25">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c r="AC557" s="23"/>
      <c r="AD557" s="23"/>
      <c r="AE557" s="23"/>
      <c r="AF557" s="23"/>
      <c r="AG557" s="23"/>
      <c r="AH557" s="23"/>
      <c r="AI557" s="23"/>
      <c r="AJ557" s="23"/>
      <c r="AK557" s="23"/>
      <c r="AL557" s="23"/>
      <c r="AM557" s="23"/>
      <c r="AN557" s="23"/>
      <c r="AO557" s="23"/>
      <c r="AP557" s="23"/>
      <c r="AQ557" s="23"/>
      <c r="AR557" s="23"/>
      <c r="AS557" s="23"/>
      <c r="AT557" s="23"/>
      <c r="AU557" s="23"/>
      <c r="AV557" s="23"/>
      <c r="AW557" s="23"/>
      <c r="AX557" s="23"/>
      <c r="AY557" s="23"/>
      <c r="AZ557" s="23"/>
      <c r="BA557" s="23"/>
      <c r="BB557" s="23"/>
      <c r="BC557" s="23"/>
      <c r="BD557" s="23"/>
      <c r="BE557" s="23"/>
      <c r="BF557" s="23"/>
      <c r="BG557" s="23"/>
      <c r="BH557" s="23"/>
      <c r="BI557" s="23"/>
      <c r="BJ557" s="23"/>
      <c r="BK557" s="23"/>
      <c r="BL557" s="23"/>
      <c r="BM557" s="23"/>
      <c r="BN557" s="23"/>
      <c r="BO557" s="23"/>
      <c r="BP557" s="23"/>
      <c r="BQ557" s="23"/>
      <c r="BR557" s="23"/>
      <c r="BS557" s="23"/>
    </row>
    <row r="558" spans="1:71" ht="29.25" customHeight="1" x14ac:dyDescent="0.25">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c r="AC558" s="23"/>
      <c r="AD558" s="23"/>
      <c r="AE558" s="23"/>
      <c r="AF558" s="23"/>
      <c r="AG558" s="23"/>
      <c r="AH558" s="23"/>
      <c r="AI558" s="23"/>
      <c r="AJ558" s="23"/>
      <c r="AK558" s="23"/>
      <c r="AL558" s="23"/>
      <c r="AM558" s="23"/>
      <c r="AN558" s="23"/>
      <c r="AO558" s="23"/>
      <c r="AP558" s="23"/>
      <c r="AQ558" s="23"/>
      <c r="AR558" s="23"/>
      <c r="AS558" s="23"/>
      <c r="AT558" s="23"/>
      <c r="AU558" s="23"/>
      <c r="AV558" s="23"/>
      <c r="AW558" s="23"/>
      <c r="AX558" s="23"/>
      <c r="AY558" s="23"/>
      <c r="AZ558" s="23"/>
      <c r="BA558" s="23"/>
      <c r="BB558" s="23"/>
      <c r="BC558" s="23"/>
      <c r="BD558" s="23"/>
      <c r="BE558" s="23"/>
      <c r="BF558" s="23"/>
      <c r="BG558" s="23"/>
      <c r="BH558" s="23"/>
      <c r="BI558" s="23"/>
      <c r="BJ558" s="23"/>
      <c r="BK558" s="23"/>
      <c r="BL558" s="23"/>
      <c r="BM558" s="23"/>
      <c r="BN558" s="23"/>
      <c r="BO558" s="23"/>
      <c r="BP558" s="23"/>
      <c r="BQ558" s="23"/>
      <c r="BR558" s="23"/>
      <c r="BS558" s="23"/>
    </row>
    <row r="559" spans="1:71" ht="29.25" customHeight="1" x14ac:dyDescent="0.25">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c r="AP559" s="23"/>
      <c r="AQ559" s="23"/>
      <c r="AR559" s="23"/>
      <c r="AS559" s="23"/>
      <c r="AT559" s="23"/>
      <c r="AU559" s="23"/>
      <c r="AV559" s="23"/>
      <c r="AW559" s="23"/>
      <c r="AX559" s="23"/>
      <c r="AY559" s="23"/>
      <c r="AZ559" s="23"/>
      <c r="BA559" s="23"/>
      <c r="BB559" s="23"/>
      <c r="BC559" s="23"/>
      <c r="BD559" s="23"/>
      <c r="BE559" s="23"/>
      <c r="BF559" s="23"/>
      <c r="BG559" s="23"/>
      <c r="BH559" s="23"/>
      <c r="BI559" s="23"/>
      <c r="BJ559" s="23"/>
      <c r="BK559" s="23"/>
      <c r="BL559" s="23"/>
      <c r="BM559" s="23"/>
      <c r="BN559" s="23"/>
      <c r="BO559" s="23"/>
      <c r="BP559" s="23"/>
      <c r="BQ559" s="23"/>
      <c r="BR559" s="23"/>
      <c r="BS559" s="23"/>
    </row>
    <row r="560" spans="1:71" ht="29.25" customHeight="1" x14ac:dyDescent="0.25">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c r="AP560" s="23"/>
      <c r="AQ560" s="23"/>
      <c r="AR560" s="23"/>
      <c r="AS560" s="23"/>
      <c r="AT560" s="23"/>
      <c r="AU560" s="23"/>
      <c r="AV560" s="23"/>
      <c r="AW560" s="23"/>
      <c r="AX560" s="23"/>
      <c r="AY560" s="23"/>
      <c r="AZ560" s="23"/>
      <c r="BA560" s="23"/>
      <c r="BB560" s="23"/>
      <c r="BC560" s="23"/>
      <c r="BD560" s="23"/>
      <c r="BE560" s="23"/>
      <c r="BF560" s="23"/>
      <c r="BG560" s="23"/>
      <c r="BH560" s="23"/>
      <c r="BI560" s="23"/>
      <c r="BJ560" s="23"/>
      <c r="BK560" s="23"/>
      <c r="BL560" s="23"/>
      <c r="BM560" s="23"/>
      <c r="BN560" s="23"/>
      <c r="BO560" s="23"/>
      <c r="BP560" s="23"/>
      <c r="BQ560" s="23"/>
      <c r="BR560" s="23"/>
      <c r="BS560" s="23"/>
    </row>
    <row r="561" spans="1:71" ht="29.25" customHeight="1" x14ac:dyDescent="0.25">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c r="AP561" s="23"/>
      <c r="AQ561" s="23"/>
      <c r="AR561" s="23"/>
      <c r="AS561" s="23"/>
      <c r="AT561" s="23"/>
      <c r="AU561" s="23"/>
      <c r="AV561" s="23"/>
      <c r="AW561" s="23"/>
      <c r="AX561" s="23"/>
      <c r="AY561" s="23"/>
      <c r="AZ561" s="23"/>
      <c r="BA561" s="23"/>
      <c r="BB561" s="23"/>
      <c r="BC561" s="23"/>
      <c r="BD561" s="23"/>
      <c r="BE561" s="23"/>
      <c r="BF561" s="23"/>
      <c r="BG561" s="23"/>
      <c r="BH561" s="23"/>
      <c r="BI561" s="23"/>
      <c r="BJ561" s="23"/>
      <c r="BK561" s="23"/>
      <c r="BL561" s="23"/>
      <c r="BM561" s="23"/>
      <c r="BN561" s="23"/>
      <c r="BO561" s="23"/>
      <c r="BP561" s="23"/>
      <c r="BQ561" s="23"/>
      <c r="BR561" s="23"/>
      <c r="BS561" s="23"/>
    </row>
    <row r="562" spans="1:71" ht="29.25" customHeight="1" x14ac:dyDescent="0.25">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c r="AP562" s="23"/>
      <c r="AQ562" s="23"/>
      <c r="AR562" s="23"/>
      <c r="AS562" s="23"/>
      <c r="AT562" s="23"/>
      <c r="AU562" s="23"/>
      <c r="AV562" s="23"/>
      <c r="AW562" s="23"/>
      <c r="AX562" s="23"/>
      <c r="AY562" s="23"/>
      <c r="AZ562" s="23"/>
      <c r="BA562" s="23"/>
      <c r="BB562" s="23"/>
      <c r="BC562" s="23"/>
      <c r="BD562" s="23"/>
      <c r="BE562" s="23"/>
      <c r="BF562" s="23"/>
      <c r="BG562" s="23"/>
      <c r="BH562" s="23"/>
      <c r="BI562" s="23"/>
      <c r="BJ562" s="23"/>
      <c r="BK562" s="23"/>
      <c r="BL562" s="23"/>
      <c r="BM562" s="23"/>
      <c r="BN562" s="23"/>
      <c r="BO562" s="23"/>
      <c r="BP562" s="23"/>
      <c r="BQ562" s="23"/>
      <c r="BR562" s="23"/>
      <c r="BS562" s="23"/>
    </row>
    <row r="563" spans="1:71" ht="29.25" customHeight="1" x14ac:dyDescent="0.25">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c r="AP563" s="23"/>
      <c r="AQ563" s="23"/>
      <c r="AR563" s="23"/>
      <c r="AS563" s="23"/>
      <c r="AT563" s="23"/>
      <c r="AU563" s="23"/>
      <c r="AV563" s="23"/>
      <c r="AW563" s="23"/>
      <c r="AX563" s="23"/>
      <c r="AY563" s="23"/>
      <c r="AZ563" s="23"/>
      <c r="BA563" s="23"/>
      <c r="BB563" s="23"/>
      <c r="BC563" s="23"/>
      <c r="BD563" s="23"/>
      <c r="BE563" s="23"/>
      <c r="BF563" s="23"/>
      <c r="BG563" s="23"/>
      <c r="BH563" s="23"/>
      <c r="BI563" s="23"/>
      <c r="BJ563" s="23"/>
      <c r="BK563" s="23"/>
      <c r="BL563" s="23"/>
      <c r="BM563" s="23"/>
      <c r="BN563" s="23"/>
      <c r="BO563" s="23"/>
      <c r="BP563" s="23"/>
      <c r="BQ563" s="23"/>
      <c r="BR563" s="23"/>
      <c r="BS563" s="23"/>
    </row>
    <row r="564" spans="1:71" ht="29.25" customHeight="1" x14ac:dyDescent="0.25">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c r="AP564" s="23"/>
      <c r="AQ564" s="23"/>
      <c r="AR564" s="23"/>
      <c r="AS564" s="23"/>
      <c r="AT564" s="23"/>
      <c r="AU564" s="23"/>
      <c r="AV564" s="23"/>
      <c r="AW564" s="23"/>
      <c r="AX564" s="23"/>
      <c r="AY564" s="23"/>
      <c r="AZ564" s="23"/>
      <c r="BA564" s="23"/>
      <c r="BB564" s="23"/>
      <c r="BC564" s="23"/>
      <c r="BD564" s="23"/>
      <c r="BE564" s="23"/>
      <c r="BF564" s="23"/>
      <c r="BG564" s="23"/>
      <c r="BH564" s="23"/>
      <c r="BI564" s="23"/>
      <c r="BJ564" s="23"/>
      <c r="BK564" s="23"/>
      <c r="BL564" s="23"/>
      <c r="BM564" s="23"/>
      <c r="BN564" s="23"/>
      <c r="BO564" s="23"/>
      <c r="BP564" s="23"/>
      <c r="BQ564" s="23"/>
      <c r="BR564" s="23"/>
      <c r="BS564" s="23"/>
    </row>
    <row r="565" spans="1:71" ht="29.25" customHeight="1" x14ac:dyDescent="0.25">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c r="AP565" s="23"/>
      <c r="AQ565" s="23"/>
      <c r="AR565" s="23"/>
      <c r="AS565" s="23"/>
      <c r="AT565" s="23"/>
      <c r="AU565" s="23"/>
      <c r="AV565" s="23"/>
      <c r="AW565" s="23"/>
      <c r="AX565" s="23"/>
      <c r="AY565" s="23"/>
      <c r="AZ565" s="23"/>
      <c r="BA565" s="23"/>
      <c r="BB565" s="23"/>
      <c r="BC565" s="23"/>
      <c r="BD565" s="23"/>
      <c r="BE565" s="23"/>
      <c r="BF565" s="23"/>
      <c r="BG565" s="23"/>
      <c r="BH565" s="23"/>
      <c r="BI565" s="23"/>
      <c r="BJ565" s="23"/>
      <c r="BK565" s="23"/>
      <c r="BL565" s="23"/>
      <c r="BM565" s="23"/>
      <c r="BN565" s="23"/>
      <c r="BO565" s="23"/>
      <c r="BP565" s="23"/>
      <c r="BQ565" s="23"/>
      <c r="BR565" s="23"/>
      <c r="BS565" s="23"/>
    </row>
    <row r="566" spans="1:71" ht="29.25" customHeight="1" x14ac:dyDescent="0.25">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c r="AP566" s="23"/>
      <c r="AQ566" s="23"/>
      <c r="AR566" s="23"/>
      <c r="AS566" s="23"/>
      <c r="AT566" s="23"/>
      <c r="AU566" s="23"/>
      <c r="AV566" s="23"/>
      <c r="AW566" s="23"/>
      <c r="AX566" s="23"/>
      <c r="AY566" s="23"/>
      <c r="AZ566" s="23"/>
      <c r="BA566" s="23"/>
      <c r="BB566" s="23"/>
      <c r="BC566" s="23"/>
      <c r="BD566" s="23"/>
      <c r="BE566" s="23"/>
      <c r="BF566" s="23"/>
      <c r="BG566" s="23"/>
      <c r="BH566" s="23"/>
      <c r="BI566" s="23"/>
      <c r="BJ566" s="23"/>
      <c r="BK566" s="23"/>
      <c r="BL566" s="23"/>
      <c r="BM566" s="23"/>
      <c r="BN566" s="23"/>
      <c r="BO566" s="23"/>
      <c r="BP566" s="23"/>
      <c r="BQ566" s="23"/>
      <c r="BR566" s="23"/>
      <c r="BS566" s="23"/>
    </row>
    <row r="567" spans="1:71" ht="29.25" customHeight="1" x14ac:dyDescent="0.25">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23"/>
      <c r="AU567" s="23"/>
      <c r="AV567" s="23"/>
      <c r="AW567" s="23"/>
      <c r="AX567" s="23"/>
      <c r="AY567" s="23"/>
      <c r="AZ567" s="23"/>
      <c r="BA567" s="23"/>
      <c r="BB567" s="23"/>
      <c r="BC567" s="23"/>
      <c r="BD567" s="23"/>
      <c r="BE567" s="23"/>
      <c r="BF567" s="23"/>
      <c r="BG567" s="23"/>
      <c r="BH567" s="23"/>
      <c r="BI567" s="23"/>
      <c r="BJ567" s="23"/>
      <c r="BK567" s="23"/>
      <c r="BL567" s="23"/>
      <c r="BM567" s="23"/>
      <c r="BN567" s="23"/>
      <c r="BO567" s="23"/>
      <c r="BP567" s="23"/>
      <c r="BQ567" s="23"/>
      <c r="BR567" s="23"/>
      <c r="BS567" s="23"/>
    </row>
    <row r="568" spans="1:71" ht="29.25" customHeight="1" x14ac:dyDescent="0.25">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c r="AP568" s="23"/>
      <c r="AQ568" s="23"/>
      <c r="AR568" s="23"/>
      <c r="AS568" s="23"/>
      <c r="AT568" s="23"/>
      <c r="AU568" s="23"/>
      <c r="AV568" s="23"/>
      <c r="AW568" s="23"/>
      <c r="AX568" s="23"/>
      <c r="AY568" s="23"/>
      <c r="AZ568" s="23"/>
      <c r="BA568" s="23"/>
      <c r="BB568" s="23"/>
      <c r="BC568" s="23"/>
      <c r="BD568" s="23"/>
      <c r="BE568" s="23"/>
      <c r="BF568" s="23"/>
      <c r="BG568" s="23"/>
      <c r="BH568" s="23"/>
      <c r="BI568" s="23"/>
      <c r="BJ568" s="23"/>
      <c r="BK568" s="23"/>
      <c r="BL568" s="23"/>
      <c r="BM568" s="23"/>
      <c r="BN568" s="23"/>
      <c r="BO568" s="23"/>
      <c r="BP568" s="23"/>
      <c r="BQ568" s="23"/>
      <c r="BR568" s="23"/>
      <c r="BS568" s="23"/>
    </row>
    <row r="569" spans="1:71" ht="29.25" customHeight="1" x14ac:dyDescent="0.25">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c r="AP569" s="23"/>
      <c r="AQ569" s="23"/>
      <c r="AR569" s="23"/>
      <c r="AS569" s="23"/>
      <c r="AT569" s="23"/>
      <c r="AU569" s="23"/>
      <c r="AV569" s="23"/>
      <c r="AW569" s="23"/>
      <c r="AX569" s="23"/>
      <c r="AY569" s="23"/>
      <c r="AZ569" s="23"/>
      <c r="BA569" s="23"/>
      <c r="BB569" s="23"/>
      <c r="BC569" s="23"/>
      <c r="BD569" s="23"/>
      <c r="BE569" s="23"/>
      <c r="BF569" s="23"/>
      <c r="BG569" s="23"/>
      <c r="BH569" s="23"/>
      <c r="BI569" s="23"/>
      <c r="BJ569" s="23"/>
      <c r="BK569" s="23"/>
      <c r="BL569" s="23"/>
      <c r="BM569" s="23"/>
      <c r="BN569" s="23"/>
      <c r="BO569" s="23"/>
      <c r="BP569" s="23"/>
      <c r="BQ569" s="23"/>
      <c r="BR569" s="23"/>
      <c r="BS569" s="23"/>
    </row>
    <row r="570" spans="1:71" ht="29.25" customHeight="1" x14ac:dyDescent="0.25">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c r="AP570" s="23"/>
      <c r="AQ570" s="23"/>
      <c r="AR570" s="23"/>
      <c r="AS570" s="23"/>
      <c r="AT570" s="23"/>
      <c r="AU570" s="23"/>
      <c r="AV570" s="23"/>
      <c r="AW570" s="23"/>
      <c r="AX570" s="23"/>
      <c r="AY570" s="23"/>
      <c r="AZ570" s="23"/>
      <c r="BA570" s="23"/>
      <c r="BB570" s="23"/>
      <c r="BC570" s="23"/>
      <c r="BD570" s="23"/>
      <c r="BE570" s="23"/>
      <c r="BF570" s="23"/>
      <c r="BG570" s="23"/>
      <c r="BH570" s="23"/>
      <c r="BI570" s="23"/>
      <c r="BJ570" s="23"/>
      <c r="BK570" s="23"/>
      <c r="BL570" s="23"/>
      <c r="BM570" s="23"/>
      <c r="BN570" s="23"/>
      <c r="BO570" s="23"/>
      <c r="BP570" s="23"/>
      <c r="BQ570" s="23"/>
      <c r="BR570" s="23"/>
      <c r="BS570" s="23"/>
    </row>
    <row r="571" spans="1:71" ht="29.25" customHeight="1" x14ac:dyDescent="0.25">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c r="AC571" s="23"/>
      <c r="AD571" s="23"/>
      <c r="AE571" s="23"/>
      <c r="AF571" s="23"/>
      <c r="AG571" s="23"/>
      <c r="AH571" s="23"/>
      <c r="AI571" s="23"/>
      <c r="AJ571" s="23"/>
      <c r="AK571" s="23"/>
      <c r="AL571" s="23"/>
      <c r="AM571" s="23"/>
      <c r="AN571" s="23"/>
      <c r="AO571" s="23"/>
      <c r="AP571" s="23"/>
      <c r="AQ571" s="23"/>
      <c r="AR571" s="23"/>
      <c r="AS571" s="23"/>
      <c r="AT571" s="23"/>
      <c r="AU571" s="23"/>
      <c r="AV571" s="23"/>
      <c r="AW571" s="23"/>
      <c r="AX571" s="23"/>
      <c r="AY571" s="23"/>
      <c r="AZ571" s="23"/>
      <c r="BA571" s="23"/>
      <c r="BB571" s="23"/>
      <c r="BC571" s="23"/>
      <c r="BD571" s="23"/>
      <c r="BE571" s="23"/>
      <c r="BF571" s="23"/>
      <c r="BG571" s="23"/>
      <c r="BH571" s="23"/>
      <c r="BI571" s="23"/>
      <c r="BJ571" s="23"/>
      <c r="BK571" s="23"/>
      <c r="BL571" s="23"/>
      <c r="BM571" s="23"/>
      <c r="BN571" s="23"/>
      <c r="BO571" s="23"/>
      <c r="BP571" s="23"/>
      <c r="BQ571" s="23"/>
      <c r="BR571" s="23"/>
      <c r="BS571" s="23"/>
    </row>
    <row r="572" spans="1:71" ht="29.25" customHeight="1" x14ac:dyDescent="0.25">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c r="AC572" s="23"/>
      <c r="AD572" s="23"/>
      <c r="AE572" s="23"/>
      <c r="AF572" s="23"/>
      <c r="AG572" s="23"/>
      <c r="AH572" s="23"/>
      <c r="AI572" s="23"/>
      <c r="AJ572" s="23"/>
      <c r="AK572" s="23"/>
      <c r="AL572" s="23"/>
      <c r="AM572" s="23"/>
      <c r="AN572" s="23"/>
      <c r="AO572" s="23"/>
      <c r="AP572" s="23"/>
      <c r="AQ572" s="23"/>
      <c r="AR572" s="23"/>
      <c r="AS572" s="23"/>
      <c r="AT572" s="23"/>
      <c r="AU572" s="23"/>
      <c r="AV572" s="23"/>
      <c r="AW572" s="23"/>
      <c r="AX572" s="23"/>
      <c r="AY572" s="23"/>
      <c r="AZ572" s="23"/>
      <c r="BA572" s="23"/>
      <c r="BB572" s="23"/>
      <c r="BC572" s="23"/>
      <c r="BD572" s="23"/>
      <c r="BE572" s="23"/>
      <c r="BF572" s="23"/>
      <c r="BG572" s="23"/>
      <c r="BH572" s="23"/>
      <c r="BI572" s="23"/>
      <c r="BJ572" s="23"/>
      <c r="BK572" s="23"/>
      <c r="BL572" s="23"/>
      <c r="BM572" s="23"/>
      <c r="BN572" s="23"/>
      <c r="BO572" s="23"/>
      <c r="BP572" s="23"/>
      <c r="BQ572" s="23"/>
      <c r="BR572" s="23"/>
      <c r="BS572" s="23"/>
    </row>
    <row r="573" spans="1:71" ht="29.25" customHeight="1" x14ac:dyDescent="0.25">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c r="AC573" s="23"/>
      <c r="AD573" s="23"/>
      <c r="AE573" s="23"/>
      <c r="AF573" s="23"/>
      <c r="AG573" s="23"/>
      <c r="AH573" s="23"/>
      <c r="AI573" s="23"/>
      <c r="AJ573" s="23"/>
      <c r="AK573" s="23"/>
      <c r="AL573" s="23"/>
      <c r="AM573" s="23"/>
      <c r="AN573" s="23"/>
      <c r="AO573" s="23"/>
      <c r="AP573" s="23"/>
      <c r="AQ573" s="23"/>
      <c r="AR573" s="23"/>
      <c r="AS573" s="23"/>
      <c r="AT573" s="23"/>
      <c r="AU573" s="23"/>
      <c r="AV573" s="23"/>
      <c r="AW573" s="23"/>
      <c r="AX573" s="23"/>
      <c r="AY573" s="23"/>
      <c r="AZ573" s="23"/>
      <c r="BA573" s="23"/>
      <c r="BB573" s="23"/>
      <c r="BC573" s="23"/>
      <c r="BD573" s="23"/>
      <c r="BE573" s="23"/>
      <c r="BF573" s="23"/>
      <c r="BG573" s="23"/>
      <c r="BH573" s="23"/>
      <c r="BI573" s="23"/>
      <c r="BJ573" s="23"/>
      <c r="BK573" s="23"/>
      <c r="BL573" s="23"/>
      <c r="BM573" s="23"/>
      <c r="BN573" s="23"/>
      <c r="BO573" s="23"/>
      <c r="BP573" s="23"/>
      <c r="BQ573" s="23"/>
      <c r="BR573" s="23"/>
      <c r="BS573" s="23"/>
    </row>
    <row r="574" spans="1:71" ht="29.25" customHeight="1" x14ac:dyDescent="0.25">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c r="AP574" s="23"/>
      <c r="AQ574" s="23"/>
      <c r="AR574" s="23"/>
      <c r="AS574" s="23"/>
      <c r="AT574" s="23"/>
      <c r="AU574" s="23"/>
      <c r="AV574" s="23"/>
      <c r="AW574" s="23"/>
      <c r="AX574" s="23"/>
      <c r="AY574" s="23"/>
      <c r="AZ574" s="23"/>
      <c r="BA574" s="23"/>
      <c r="BB574" s="23"/>
      <c r="BC574" s="23"/>
      <c r="BD574" s="23"/>
      <c r="BE574" s="23"/>
      <c r="BF574" s="23"/>
      <c r="BG574" s="23"/>
      <c r="BH574" s="23"/>
      <c r="BI574" s="23"/>
      <c r="BJ574" s="23"/>
      <c r="BK574" s="23"/>
      <c r="BL574" s="23"/>
      <c r="BM574" s="23"/>
      <c r="BN574" s="23"/>
      <c r="BO574" s="23"/>
      <c r="BP574" s="23"/>
      <c r="BQ574" s="23"/>
      <c r="BR574" s="23"/>
      <c r="BS574" s="23"/>
    </row>
    <row r="575" spans="1:71" ht="29.25" customHeight="1" x14ac:dyDescent="0.25">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c r="AP575" s="23"/>
      <c r="AQ575" s="23"/>
      <c r="AR575" s="23"/>
      <c r="AS575" s="23"/>
      <c r="AT575" s="23"/>
      <c r="AU575" s="23"/>
      <c r="AV575" s="23"/>
      <c r="AW575" s="23"/>
      <c r="AX575" s="23"/>
      <c r="AY575" s="23"/>
      <c r="AZ575" s="23"/>
      <c r="BA575" s="23"/>
      <c r="BB575" s="23"/>
      <c r="BC575" s="23"/>
      <c r="BD575" s="23"/>
      <c r="BE575" s="23"/>
      <c r="BF575" s="23"/>
      <c r="BG575" s="23"/>
      <c r="BH575" s="23"/>
      <c r="BI575" s="23"/>
      <c r="BJ575" s="23"/>
      <c r="BK575" s="23"/>
      <c r="BL575" s="23"/>
      <c r="BM575" s="23"/>
      <c r="BN575" s="23"/>
      <c r="BO575" s="23"/>
      <c r="BP575" s="23"/>
      <c r="BQ575" s="23"/>
      <c r="BR575" s="23"/>
      <c r="BS575" s="23"/>
    </row>
    <row r="576" spans="1:71" ht="29.25" customHeight="1" x14ac:dyDescent="0.25">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c r="AC576" s="23"/>
      <c r="AD576" s="23"/>
      <c r="AE576" s="23"/>
      <c r="AF576" s="23"/>
      <c r="AG576" s="23"/>
      <c r="AH576" s="23"/>
      <c r="AI576" s="23"/>
      <c r="AJ576" s="23"/>
      <c r="AK576" s="23"/>
      <c r="AL576" s="23"/>
      <c r="AM576" s="23"/>
      <c r="AN576" s="23"/>
      <c r="AO576" s="23"/>
      <c r="AP576" s="23"/>
      <c r="AQ576" s="23"/>
      <c r="AR576" s="23"/>
      <c r="AS576" s="23"/>
      <c r="AT576" s="23"/>
      <c r="AU576" s="23"/>
      <c r="AV576" s="23"/>
      <c r="AW576" s="23"/>
      <c r="AX576" s="23"/>
      <c r="AY576" s="23"/>
      <c r="AZ576" s="23"/>
      <c r="BA576" s="23"/>
      <c r="BB576" s="23"/>
      <c r="BC576" s="23"/>
      <c r="BD576" s="23"/>
      <c r="BE576" s="23"/>
      <c r="BF576" s="23"/>
      <c r="BG576" s="23"/>
      <c r="BH576" s="23"/>
      <c r="BI576" s="23"/>
      <c r="BJ576" s="23"/>
      <c r="BK576" s="23"/>
      <c r="BL576" s="23"/>
      <c r="BM576" s="23"/>
      <c r="BN576" s="23"/>
      <c r="BO576" s="23"/>
      <c r="BP576" s="23"/>
      <c r="BQ576" s="23"/>
      <c r="BR576" s="23"/>
      <c r="BS576" s="23"/>
    </row>
    <row r="577" spans="1:71" ht="29.25" customHeight="1" x14ac:dyDescent="0.25">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c r="AC577" s="23"/>
      <c r="AD577" s="23"/>
      <c r="AE577" s="23"/>
      <c r="AF577" s="23"/>
      <c r="AG577" s="23"/>
      <c r="AH577" s="23"/>
      <c r="AI577" s="23"/>
      <c r="AJ577" s="23"/>
      <c r="AK577" s="23"/>
      <c r="AL577" s="23"/>
      <c r="AM577" s="23"/>
      <c r="AN577" s="23"/>
      <c r="AO577" s="23"/>
      <c r="AP577" s="23"/>
      <c r="AQ577" s="23"/>
      <c r="AR577" s="23"/>
      <c r="AS577" s="23"/>
      <c r="AT577" s="23"/>
      <c r="AU577" s="23"/>
      <c r="AV577" s="23"/>
      <c r="AW577" s="23"/>
      <c r="AX577" s="23"/>
      <c r="AY577" s="23"/>
      <c r="AZ577" s="23"/>
      <c r="BA577" s="23"/>
      <c r="BB577" s="23"/>
      <c r="BC577" s="23"/>
      <c r="BD577" s="23"/>
      <c r="BE577" s="23"/>
      <c r="BF577" s="23"/>
      <c r="BG577" s="23"/>
      <c r="BH577" s="23"/>
      <c r="BI577" s="23"/>
      <c r="BJ577" s="23"/>
      <c r="BK577" s="23"/>
      <c r="BL577" s="23"/>
      <c r="BM577" s="23"/>
      <c r="BN577" s="23"/>
      <c r="BO577" s="23"/>
      <c r="BP577" s="23"/>
      <c r="BQ577" s="23"/>
      <c r="BR577" s="23"/>
      <c r="BS577" s="23"/>
    </row>
    <row r="578" spans="1:71" ht="29.25" customHeight="1" x14ac:dyDescent="0.25">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c r="AP578" s="23"/>
      <c r="AQ578" s="23"/>
      <c r="AR578" s="23"/>
      <c r="AS578" s="23"/>
      <c r="AT578" s="23"/>
      <c r="AU578" s="23"/>
      <c r="AV578" s="23"/>
      <c r="AW578" s="23"/>
      <c r="AX578" s="23"/>
      <c r="AY578" s="23"/>
      <c r="AZ578" s="23"/>
      <c r="BA578" s="23"/>
      <c r="BB578" s="23"/>
      <c r="BC578" s="23"/>
      <c r="BD578" s="23"/>
      <c r="BE578" s="23"/>
      <c r="BF578" s="23"/>
      <c r="BG578" s="23"/>
      <c r="BH578" s="23"/>
      <c r="BI578" s="23"/>
      <c r="BJ578" s="23"/>
      <c r="BK578" s="23"/>
      <c r="BL578" s="23"/>
      <c r="BM578" s="23"/>
      <c r="BN578" s="23"/>
      <c r="BO578" s="23"/>
      <c r="BP578" s="23"/>
      <c r="BQ578" s="23"/>
      <c r="BR578" s="23"/>
      <c r="BS578" s="23"/>
    </row>
    <row r="579" spans="1:71" ht="29.25" customHeight="1" x14ac:dyDescent="0.25">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c r="AP579" s="23"/>
      <c r="AQ579" s="23"/>
      <c r="AR579" s="23"/>
      <c r="AS579" s="23"/>
      <c r="AT579" s="23"/>
      <c r="AU579" s="23"/>
      <c r="AV579" s="23"/>
      <c r="AW579" s="23"/>
      <c r="AX579" s="23"/>
      <c r="AY579" s="23"/>
      <c r="AZ579" s="23"/>
      <c r="BA579" s="23"/>
      <c r="BB579" s="23"/>
      <c r="BC579" s="23"/>
      <c r="BD579" s="23"/>
      <c r="BE579" s="23"/>
      <c r="BF579" s="23"/>
      <c r="BG579" s="23"/>
      <c r="BH579" s="23"/>
      <c r="BI579" s="23"/>
      <c r="BJ579" s="23"/>
      <c r="BK579" s="23"/>
      <c r="BL579" s="23"/>
      <c r="BM579" s="23"/>
      <c r="BN579" s="23"/>
      <c r="BO579" s="23"/>
      <c r="BP579" s="23"/>
      <c r="BQ579" s="23"/>
      <c r="BR579" s="23"/>
      <c r="BS579" s="23"/>
    </row>
    <row r="580" spans="1:71" ht="29.25" customHeight="1" x14ac:dyDescent="0.25">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c r="AP580" s="23"/>
      <c r="AQ580" s="23"/>
      <c r="AR580" s="23"/>
      <c r="AS580" s="23"/>
      <c r="AT580" s="23"/>
      <c r="AU580" s="23"/>
      <c r="AV580" s="23"/>
      <c r="AW580" s="23"/>
      <c r="AX580" s="23"/>
      <c r="AY580" s="23"/>
      <c r="AZ580" s="23"/>
      <c r="BA580" s="23"/>
      <c r="BB580" s="23"/>
      <c r="BC580" s="23"/>
      <c r="BD580" s="23"/>
      <c r="BE580" s="23"/>
      <c r="BF580" s="23"/>
      <c r="BG580" s="23"/>
      <c r="BH580" s="23"/>
      <c r="BI580" s="23"/>
      <c r="BJ580" s="23"/>
      <c r="BK580" s="23"/>
      <c r="BL580" s="23"/>
      <c r="BM580" s="23"/>
      <c r="BN580" s="23"/>
      <c r="BO580" s="23"/>
      <c r="BP580" s="23"/>
      <c r="BQ580" s="23"/>
      <c r="BR580" s="23"/>
      <c r="BS580" s="23"/>
    </row>
    <row r="581" spans="1:71" ht="29.25" customHeight="1" x14ac:dyDescent="0.25">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c r="AP581" s="23"/>
      <c r="AQ581" s="23"/>
      <c r="AR581" s="23"/>
      <c r="AS581" s="23"/>
      <c r="AT581" s="23"/>
      <c r="AU581" s="23"/>
      <c r="AV581" s="23"/>
      <c r="AW581" s="23"/>
      <c r="AX581" s="23"/>
      <c r="AY581" s="23"/>
      <c r="AZ581" s="23"/>
      <c r="BA581" s="23"/>
      <c r="BB581" s="23"/>
      <c r="BC581" s="23"/>
      <c r="BD581" s="23"/>
      <c r="BE581" s="23"/>
      <c r="BF581" s="23"/>
      <c r="BG581" s="23"/>
      <c r="BH581" s="23"/>
      <c r="BI581" s="23"/>
      <c r="BJ581" s="23"/>
      <c r="BK581" s="23"/>
      <c r="BL581" s="23"/>
      <c r="BM581" s="23"/>
      <c r="BN581" s="23"/>
      <c r="BO581" s="23"/>
      <c r="BP581" s="23"/>
      <c r="BQ581" s="23"/>
      <c r="BR581" s="23"/>
      <c r="BS581" s="23"/>
    </row>
    <row r="582" spans="1:71" ht="29.25" customHeight="1" x14ac:dyDescent="0.25">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c r="AC582" s="23"/>
      <c r="AD582" s="23"/>
      <c r="AE582" s="23"/>
      <c r="AF582" s="23"/>
      <c r="AG582" s="23"/>
      <c r="AH582" s="23"/>
      <c r="AI582" s="23"/>
      <c r="AJ582" s="23"/>
      <c r="AK582" s="23"/>
      <c r="AL582" s="23"/>
      <c r="AM582" s="23"/>
      <c r="AN582" s="23"/>
      <c r="AO582" s="23"/>
      <c r="AP582" s="23"/>
      <c r="AQ582" s="23"/>
      <c r="AR582" s="23"/>
      <c r="AS582" s="23"/>
      <c r="AT582" s="23"/>
      <c r="AU582" s="23"/>
      <c r="AV582" s="23"/>
      <c r="AW582" s="23"/>
      <c r="AX582" s="23"/>
      <c r="AY582" s="23"/>
      <c r="AZ582" s="23"/>
      <c r="BA582" s="23"/>
      <c r="BB582" s="23"/>
      <c r="BC582" s="23"/>
      <c r="BD582" s="23"/>
      <c r="BE582" s="23"/>
      <c r="BF582" s="23"/>
      <c r="BG582" s="23"/>
      <c r="BH582" s="23"/>
      <c r="BI582" s="23"/>
      <c r="BJ582" s="23"/>
      <c r="BK582" s="23"/>
      <c r="BL582" s="23"/>
      <c r="BM582" s="23"/>
      <c r="BN582" s="23"/>
      <c r="BO582" s="23"/>
      <c r="BP582" s="23"/>
      <c r="BQ582" s="23"/>
      <c r="BR582" s="23"/>
      <c r="BS582" s="23"/>
    </row>
    <row r="583" spans="1:71" ht="29.25" customHeight="1" x14ac:dyDescent="0.25">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c r="AP583" s="23"/>
      <c r="AQ583" s="23"/>
      <c r="AR583" s="23"/>
      <c r="AS583" s="23"/>
      <c r="AT583" s="23"/>
      <c r="AU583" s="23"/>
      <c r="AV583" s="23"/>
      <c r="AW583" s="23"/>
      <c r="AX583" s="23"/>
      <c r="AY583" s="23"/>
      <c r="AZ583" s="23"/>
      <c r="BA583" s="23"/>
      <c r="BB583" s="23"/>
      <c r="BC583" s="23"/>
      <c r="BD583" s="23"/>
      <c r="BE583" s="23"/>
      <c r="BF583" s="23"/>
      <c r="BG583" s="23"/>
      <c r="BH583" s="23"/>
      <c r="BI583" s="23"/>
      <c r="BJ583" s="23"/>
      <c r="BK583" s="23"/>
      <c r="BL583" s="23"/>
      <c r="BM583" s="23"/>
      <c r="BN583" s="23"/>
      <c r="BO583" s="23"/>
      <c r="BP583" s="23"/>
      <c r="BQ583" s="23"/>
      <c r="BR583" s="23"/>
      <c r="BS583" s="23"/>
    </row>
    <row r="584" spans="1:71" ht="29.25" customHeight="1" x14ac:dyDescent="0.25">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c r="AC584" s="23"/>
      <c r="AD584" s="23"/>
      <c r="AE584" s="23"/>
      <c r="AF584" s="23"/>
      <c r="AG584" s="23"/>
      <c r="AH584" s="23"/>
      <c r="AI584" s="23"/>
      <c r="AJ584" s="23"/>
      <c r="AK584" s="23"/>
      <c r="AL584" s="23"/>
      <c r="AM584" s="23"/>
      <c r="AN584" s="23"/>
      <c r="AO584" s="23"/>
      <c r="AP584" s="23"/>
      <c r="AQ584" s="23"/>
      <c r="AR584" s="23"/>
      <c r="AS584" s="23"/>
      <c r="AT584" s="23"/>
      <c r="AU584" s="23"/>
      <c r="AV584" s="23"/>
      <c r="AW584" s="23"/>
      <c r="AX584" s="23"/>
      <c r="AY584" s="23"/>
      <c r="AZ584" s="23"/>
      <c r="BA584" s="23"/>
      <c r="BB584" s="23"/>
      <c r="BC584" s="23"/>
      <c r="BD584" s="23"/>
      <c r="BE584" s="23"/>
      <c r="BF584" s="23"/>
      <c r="BG584" s="23"/>
      <c r="BH584" s="23"/>
      <c r="BI584" s="23"/>
      <c r="BJ584" s="23"/>
      <c r="BK584" s="23"/>
      <c r="BL584" s="23"/>
      <c r="BM584" s="23"/>
      <c r="BN584" s="23"/>
      <c r="BO584" s="23"/>
      <c r="BP584" s="23"/>
      <c r="BQ584" s="23"/>
      <c r="BR584" s="23"/>
      <c r="BS584" s="23"/>
    </row>
    <row r="585" spans="1:71" ht="29.25" customHeight="1" x14ac:dyDescent="0.25">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c r="AP585" s="23"/>
      <c r="AQ585" s="23"/>
      <c r="AR585" s="23"/>
      <c r="AS585" s="23"/>
      <c r="AT585" s="23"/>
      <c r="AU585" s="23"/>
      <c r="AV585" s="23"/>
      <c r="AW585" s="23"/>
      <c r="AX585" s="23"/>
      <c r="AY585" s="23"/>
      <c r="AZ585" s="23"/>
      <c r="BA585" s="23"/>
      <c r="BB585" s="23"/>
      <c r="BC585" s="23"/>
      <c r="BD585" s="23"/>
      <c r="BE585" s="23"/>
      <c r="BF585" s="23"/>
      <c r="BG585" s="23"/>
      <c r="BH585" s="23"/>
      <c r="BI585" s="23"/>
      <c r="BJ585" s="23"/>
      <c r="BK585" s="23"/>
      <c r="BL585" s="23"/>
      <c r="BM585" s="23"/>
      <c r="BN585" s="23"/>
      <c r="BO585" s="23"/>
      <c r="BP585" s="23"/>
      <c r="BQ585" s="23"/>
      <c r="BR585" s="23"/>
      <c r="BS585" s="23"/>
    </row>
    <row r="586" spans="1:71" ht="29.25" customHeight="1" x14ac:dyDescent="0.25">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c r="AC586" s="23"/>
      <c r="AD586" s="23"/>
      <c r="AE586" s="23"/>
      <c r="AF586" s="23"/>
      <c r="AG586" s="23"/>
      <c r="AH586" s="23"/>
      <c r="AI586" s="23"/>
      <c r="AJ586" s="23"/>
      <c r="AK586" s="23"/>
      <c r="AL586" s="23"/>
      <c r="AM586" s="23"/>
      <c r="AN586" s="23"/>
      <c r="AO586" s="23"/>
      <c r="AP586" s="23"/>
      <c r="AQ586" s="23"/>
      <c r="AR586" s="23"/>
      <c r="AS586" s="23"/>
      <c r="AT586" s="23"/>
      <c r="AU586" s="23"/>
      <c r="AV586" s="23"/>
      <c r="AW586" s="23"/>
      <c r="AX586" s="23"/>
      <c r="AY586" s="23"/>
      <c r="AZ586" s="23"/>
      <c r="BA586" s="23"/>
      <c r="BB586" s="23"/>
      <c r="BC586" s="23"/>
      <c r="BD586" s="23"/>
      <c r="BE586" s="23"/>
      <c r="BF586" s="23"/>
      <c r="BG586" s="23"/>
      <c r="BH586" s="23"/>
      <c r="BI586" s="23"/>
      <c r="BJ586" s="23"/>
      <c r="BK586" s="23"/>
      <c r="BL586" s="23"/>
      <c r="BM586" s="23"/>
      <c r="BN586" s="23"/>
      <c r="BO586" s="23"/>
      <c r="BP586" s="23"/>
      <c r="BQ586" s="23"/>
      <c r="BR586" s="23"/>
      <c r="BS586" s="23"/>
    </row>
    <row r="587" spans="1:71" ht="29.25" customHeight="1" x14ac:dyDescent="0.25">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c r="AP587" s="23"/>
      <c r="AQ587" s="23"/>
      <c r="AR587" s="23"/>
      <c r="AS587" s="23"/>
      <c r="AT587" s="23"/>
      <c r="AU587" s="23"/>
      <c r="AV587" s="23"/>
      <c r="AW587" s="23"/>
      <c r="AX587" s="23"/>
      <c r="AY587" s="23"/>
      <c r="AZ587" s="23"/>
      <c r="BA587" s="23"/>
      <c r="BB587" s="23"/>
      <c r="BC587" s="23"/>
      <c r="BD587" s="23"/>
      <c r="BE587" s="23"/>
      <c r="BF587" s="23"/>
      <c r="BG587" s="23"/>
      <c r="BH587" s="23"/>
      <c r="BI587" s="23"/>
      <c r="BJ587" s="23"/>
      <c r="BK587" s="23"/>
      <c r="BL587" s="23"/>
      <c r="BM587" s="23"/>
      <c r="BN587" s="23"/>
      <c r="BO587" s="23"/>
      <c r="BP587" s="23"/>
      <c r="BQ587" s="23"/>
      <c r="BR587" s="23"/>
      <c r="BS587" s="23"/>
    </row>
    <row r="588" spans="1:71" ht="29.25" customHeight="1" x14ac:dyDescent="0.25">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c r="AP588" s="23"/>
      <c r="AQ588" s="23"/>
      <c r="AR588" s="23"/>
      <c r="AS588" s="23"/>
      <c r="AT588" s="23"/>
      <c r="AU588" s="23"/>
      <c r="AV588" s="23"/>
      <c r="AW588" s="23"/>
      <c r="AX588" s="23"/>
      <c r="AY588" s="23"/>
      <c r="AZ588" s="23"/>
      <c r="BA588" s="23"/>
      <c r="BB588" s="23"/>
      <c r="BC588" s="23"/>
      <c r="BD588" s="23"/>
      <c r="BE588" s="23"/>
      <c r="BF588" s="23"/>
      <c r="BG588" s="23"/>
      <c r="BH588" s="23"/>
      <c r="BI588" s="23"/>
      <c r="BJ588" s="23"/>
      <c r="BK588" s="23"/>
      <c r="BL588" s="23"/>
      <c r="BM588" s="23"/>
      <c r="BN588" s="23"/>
      <c r="BO588" s="23"/>
      <c r="BP588" s="23"/>
      <c r="BQ588" s="23"/>
      <c r="BR588" s="23"/>
      <c r="BS588" s="23"/>
    </row>
    <row r="589" spans="1:71" ht="29.25" customHeight="1" x14ac:dyDescent="0.25">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c r="AP589" s="23"/>
      <c r="AQ589" s="23"/>
      <c r="AR589" s="23"/>
      <c r="AS589" s="23"/>
      <c r="AT589" s="23"/>
      <c r="AU589" s="23"/>
      <c r="AV589" s="23"/>
      <c r="AW589" s="23"/>
      <c r="AX589" s="23"/>
      <c r="AY589" s="23"/>
      <c r="AZ589" s="23"/>
      <c r="BA589" s="23"/>
      <c r="BB589" s="23"/>
      <c r="BC589" s="23"/>
      <c r="BD589" s="23"/>
      <c r="BE589" s="23"/>
      <c r="BF589" s="23"/>
      <c r="BG589" s="23"/>
      <c r="BH589" s="23"/>
      <c r="BI589" s="23"/>
      <c r="BJ589" s="23"/>
      <c r="BK589" s="23"/>
      <c r="BL589" s="23"/>
      <c r="BM589" s="23"/>
      <c r="BN589" s="23"/>
      <c r="BO589" s="23"/>
      <c r="BP589" s="23"/>
      <c r="BQ589" s="23"/>
      <c r="BR589" s="23"/>
      <c r="BS589" s="23"/>
    </row>
    <row r="590" spans="1:71" ht="29.25" customHeight="1" x14ac:dyDescent="0.25">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c r="AP590" s="23"/>
      <c r="AQ590" s="23"/>
      <c r="AR590" s="23"/>
      <c r="AS590" s="23"/>
      <c r="AT590" s="23"/>
      <c r="AU590" s="23"/>
      <c r="AV590" s="23"/>
      <c r="AW590" s="23"/>
      <c r="AX590" s="23"/>
      <c r="AY590" s="23"/>
      <c r="AZ590" s="23"/>
      <c r="BA590" s="23"/>
      <c r="BB590" s="23"/>
      <c r="BC590" s="23"/>
      <c r="BD590" s="23"/>
      <c r="BE590" s="23"/>
      <c r="BF590" s="23"/>
      <c r="BG590" s="23"/>
      <c r="BH590" s="23"/>
      <c r="BI590" s="23"/>
      <c r="BJ590" s="23"/>
      <c r="BK590" s="23"/>
      <c r="BL590" s="23"/>
      <c r="BM590" s="23"/>
      <c r="BN590" s="23"/>
      <c r="BO590" s="23"/>
      <c r="BP590" s="23"/>
      <c r="BQ590" s="23"/>
      <c r="BR590" s="23"/>
      <c r="BS590" s="23"/>
    </row>
    <row r="591" spans="1:71" ht="29.25" customHeight="1" x14ac:dyDescent="0.25">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c r="AP591" s="23"/>
      <c r="AQ591" s="23"/>
      <c r="AR591" s="23"/>
      <c r="AS591" s="23"/>
      <c r="AT591" s="23"/>
      <c r="AU591" s="23"/>
      <c r="AV591" s="23"/>
      <c r="AW591" s="23"/>
      <c r="AX591" s="23"/>
      <c r="AY591" s="23"/>
      <c r="AZ591" s="23"/>
      <c r="BA591" s="23"/>
      <c r="BB591" s="23"/>
      <c r="BC591" s="23"/>
      <c r="BD591" s="23"/>
      <c r="BE591" s="23"/>
      <c r="BF591" s="23"/>
      <c r="BG591" s="23"/>
      <c r="BH591" s="23"/>
      <c r="BI591" s="23"/>
      <c r="BJ591" s="23"/>
      <c r="BK591" s="23"/>
      <c r="BL591" s="23"/>
      <c r="BM591" s="23"/>
      <c r="BN591" s="23"/>
      <c r="BO591" s="23"/>
      <c r="BP591" s="23"/>
      <c r="BQ591" s="23"/>
      <c r="BR591" s="23"/>
      <c r="BS591" s="23"/>
    </row>
    <row r="592" spans="1:71" ht="29.25" customHeight="1" x14ac:dyDescent="0.25">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c r="AP592" s="23"/>
      <c r="AQ592" s="23"/>
      <c r="AR592" s="23"/>
      <c r="AS592" s="23"/>
      <c r="AT592" s="23"/>
      <c r="AU592" s="23"/>
      <c r="AV592" s="23"/>
      <c r="AW592" s="23"/>
      <c r="AX592" s="23"/>
      <c r="AY592" s="23"/>
      <c r="AZ592" s="23"/>
      <c r="BA592" s="23"/>
      <c r="BB592" s="23"/>
      <c r="BC592" s="23"/>
      <c r="BD592" s="23"/>
      <c r="BE592" s="23"/>
      <c r="BF592" s="23"/>
      <c r="BG592" s="23"/>
      <c r="BH592" s="23"/>
      <c r="BI592" s="23"/>
      <c r="BJ592" s="23"/>
      <c r="BK592" s="23"/>
      <c r="BL592" s="23"/>
      <c r="BM592" s="23"/>
      <c r="BN592" s="23"/>
      <c r="BO592" s="23"/>
      <c r="BP592" s="23"/>
      <c r="BQ592" s="23"/>
      <c r="BR592" s="23"/>
      <c r="BS592" s="23"/>
    </row>
    <row r="593" spans="1:71" ht="29.25" customHeight="1" x14ac:dyDescent="0.25">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c r="AP593" s="23"/>
      <c r="AQ593" s="23"/>
      <c r="AR593" s="23"/>
      <c r="AS593" s="23"/>
      <c r="AT593" s="23"/>
      <c r="AU593" s="23"/>
      <c r="AV593" s="23"/>
      <c r="AW593" s="23"/>
      <c r="AX593" s="23"/>
      <c r="AY593" s="23"/>
      <c r="AZ593" s="23"/>
      <c r="BA593" s="23"/>
      <c r="BB593" s="23"/>
      <c r="BC593" s="23"/>
      <c r="BD593" s="23"/>
      <c r="BE593" s="23"/>
      <c r="BF593" s="23"/>
      <c r="BG593" s="23"/>
      <c r="BH593" s="23"/>
      <c r="BI593" s="23"/>
      <c r="BJ593" s="23"/>
      <c r="BK593" s="23"/>
      <c r="BL593" s="23"/>
      <c r="BM593" s="23"/>
      <c r="BN593" s="23"/>
      <c r="BO593" s="23"/>
      <c r="BP593" s="23"/>
      <c r="BQ593" s="23"/>
      <c r="BR593" s="23"/>
      <c r="BS593" s="23"/>
    </row>
    <row r="594" spans="1:71" ht="29.25" customHeight="1" x14ac:dyDescent="0.25">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c r="AP594" s="23"/>
      <c r="AQ594" s="23"/>
      <c r="AR594" s="23"/>
      <c r="AS594" s="23"/>
      <c r="AT594" s="23"/>
      <c r="AU594" s="23"/>
      <c r="AV594" s="23"/>
      <c r="AW594" s="23"/>
      <c r="AX594" s="23"/>
      <c r="AY594" s="23"/>
      <c r="AZ594" s="23"/>
      <c r="BA594" s="23"/>
      <c r="BB594" s="23"/>
      <c r="BC594" s="23"/>
      <c r="BD594" s="23"/>
      <c r="BE594" s="23"/>
      <c r="BF594" s="23"/>
      <c r="BG594" s="23"/>
      <c r="BH594" s="23"/>
      <c r="BI594" s="23"/>
      <c r="BJ594" s="23"/>
      <c r="BK594" s="23"/>
      <c r="BL594" s="23"/>
      <c r="BM594" s="23"/>
      <c r="BN594" s="23"/>
      <c r="BO594" s="23"/>
      <c r="BP594" s="23"/>
      <c r="BQ594" s="23"/>
      <c r="BR594" s="23"/>
      <c r="BS594" s="23"/>
    </row>
    <row r="595" spans="1:71" ht="29.25" customHeight="1" x14ac:dyDescent="0.25">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c r="AP595" s="23"/>
      <c r="AQ595" s="23"/>
      <c r="AR595" s="23"/>
      <c r="AS595" s="23"/>
      <c r="AT595" s="23"/>
      <c r="AU595" s="23"/>
      <c r="AV595" s="23"/>
      <c r="AW595" s="23"/>
      <c r="AX595" s="23"/>
      <c r="AY595" s="23"/>
      <c r="AZ595" s="23"/>
      <c r="BA595" s="23"/>
      <c r="BB595" s="23"/>
      <c r="BC595" s="23"/>
      <c r="BD595" s="23"/>
      <c r="BE595" s="23"/>
      <c r="BF595" s="23"/>
      <c r="BG595" s="23"/>
      <c r="BH595" s="23"/>
      <c r="BI595" s="23"/>
      <c r="BJ595" s="23"/>
      <c r="BK595" s="23"/>
      <c r="BL595" s="23"/>
      <c r="BM595" s="23"/>
      <c r="BN595" s="23"/>
      <c r="BO595" s="23"/>
      <c r="BP595" s="23"/>
      <c r="BQ595" s="23"/>
      <c r="BR595" s="23"/>
      <c r="BS595" s="23"/>
    </row>
    <row r="596" spans="1:71" ht="29.25" customHeight="1" x14ac:dyDescent="0.25">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c r="AP596" s="23"/>
      <c r="AQ596" s="23"/>
      <c r="AR596" s="23"/>
      <c r="AS596" s="23"/>
      <c r="AT596" s="23"/>
      <c r="AU596" s="23"/>
      <c r="AV596" s="23"/>
      <c r="AW596" s="23"/>
      <c r="AX596" s="23"/>
      <c r="AY596" s="23"/>
      <c r="AZ596" s="23"/>
      <c r="BA596" s="23"/>
      <c r="BB596" s="23"/>
      <c r="BC596" s="23"/>
      <c r="BD596" s="23"/>
      <c r="BE596" s="23"/>
      <c r="BF596" s="23"/>
      <c r="BG596" s="23"/>
      <c r="BH596" s="23"/>
      <c r="BI596" s="23"/>
      <c r="BJ596" s="23"/>
      <c r="BK596" s="23"/>
      <c r="BL596" s="23"/>
      <c r="BM596" s="23"/>
      <c r="BN596" s="23"/>
      <c r="BO596" s="23"/>
      <c r="BP596" s="23"/>
      <c r="BQ596" s="23"/>
      <c r="BR596" s="23"/>
      <c r="BS596" s="23"/>
    </row>
    <row r="597" spans="1:71" ht="29.25" customHeight="1" x14ac:dyDescent="0.25">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c r="AC597" s="23"/>
      <c r="AD597" s="23"/>
      <c r="AE597" s="23"/>
      <c r="AF597" s="23"/>
      <c r="AG597" s="23"/>
      <c r="AH597" s="23"/>
      <c r="AI597" s="23"/>
      <c r="AJ597" s="23"/>
      <c r="AK597" s="23"/>
      <c r="AL597" s="23"/>
      <c r="AM597" s="23"/>
      <c r="AN597" s="23"/>
      <c r="AO597" s="23"/>
      <c r="AP597" s="23"/>
      <c r="AQ597" s="23"/>
      <c r="AR597" s="23"/>
      <c r="AS597" s="23"/>
      <c r="AT597" s="23"/>
      <c r="AU597" s="23"/>
      <c r="AV597" s="23"/>
      <c r="AW597" s="23"/>
      <c r="AX597" s="23"/>
      <c r="AY597" s="23"/>
      <c r="AZ597" s="23"/>
      <c r="BA597" s="23"/>
      <c r="BB597" s="23"/>
      <c r="BC597" s="23"/>
      <c r="BD597" s="23"/>
      <c r="BE597" s="23"/>
      <c r="BF597" s="23"/>
      <c r="BG597" s="23"/>
      <c r="BH597" s="23"/>
      <c r="BI597" s="23"/>
      <c r="BJ597" s="23"/>
      <c r="BK597" s="23"/>
      <c r="BL597" s="23"/>
      <c r="BM597" s="23"/>
      <c r="BN597" s="23"/>
      <c r="BO597" s="23"/>
      <c r="BP597" s="23"/>
      <c r="BQ597" s="23"/>
      <c r="BR597" s="23"/>
      <c r="BS597" s="23"/>
    </row>
    <row r="598" spans="1:71" ht="29.25" customHeight="1" x14ac:dyDescent="0.25">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c r="AC598" s="23"/>
      <c r="AD598" s="23"/>
      <c r="AE598" s="23"/>
      <c r="AF598" s="23"/>
      <c r="AG598" s="23"/>
      <c r="AH598" s="23"/>
      <c r="AI598" s="23"/>
      <c r="AJ598" s="23"/>
      <c r="AK598" s="23"/>
      <c r="AL598" s="23"/>
      <c r="AM598" s="23"/>
      <c r="AN598" s="23"/>
      <c r="AO598" s="23"/>
      <c r="AP598" s="23"/>
      <c r="AQ598" s="23"/>
      <c r="AR598" s="23"/>
      <c r="AS598" s="23"/>
      <c r="AT598" s="23"/>
      <c r="AU598" s="23"/>
      <c r="AV598" s="23"/>
      <c r="AW598" s="23"/>
      <c r="AX598" s="23"/>
      <c r="AY598" s="23"/>
      <c r="AZ598" s="23"/>
      <c r="BA598" s="23"/>
      <c r="BB598" s="23"/>
      <c r="BC598" s="23"/>
      <c r="BD598" s="23"/>
      <c r="BE598" s="23"/>
      <c r="BF598" s="23"/>
      <c r="BG598" s="23"/>
      <c r="BH598" s="23"/>
      <c r="BI598" s="23"/>
      <c r="BJ598" s="23"/>
      <c r="BK598" s="23"/>
      <c r="BL598" s="23"/>
      <c r="BM598" s="23"/>
      <c r="BN598" s="23"/>
      <c r="BO598" s="23"/>
      <c r="BP598" s="23"/>
      <c r="BQ598" s="23"/>
      <c r="BR598" s="23"/>
      <c r="BS598" s="23"/>
    </row>
    <row r="599" spans="1:71" ht="29.25" customHeight="1" x14ac:dyDescent="0.25">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c r="AC599" s="23"/>
      <c r="AD599" s="23"/>
      <c r="AE599" s="23"/>
      <c r="AF599" s="23"/>
      <c r="AG599" s="23"/>
      <c r="AH599" s="23"/>
      <c r="AI599" s="23"/>
      <c r="AJ599" s="23"/>
      <c r="AK599" s="23"/>
      <c r="AL599" s="23"/>
      <c r="AM599" s="23"/>
      <c r="AN599" s="23"/>
      <c r="AO599" s="23"/>
      <c r="AP599" s="23"/>
      <c r="AQ599" s="23"/>
      <c r="AR599" s="23"/>
      <c r="AS599" s="23"/>
      <c r="AT599" s="23"/>
      <c r="AU599" s="23"/>
      <c r="AV599" s="23"/>
      <c r="AW599" s="23"/>
      <c r="AX599" s="23"/>
      <c r="AY599" s="23"/>
      <c r="AZ599" s="23"/>
      <c r="BA599" s="23"/>
      <c r="BB599" s="23"/>
      <c r="BC599" s="23"/>
      <c r="BD599" s="23"/>
      <c r="BE599" s="23"/>
      <c r="BF599" s="23"/>
      <c r="BG599" s="23"/>
      <c r="BH599" s="23"/>
      <c r="BI599" s="23"/>
      <c r="BJ599" s="23"/>
      <c r="BK599" s="23"/>
      <c r="BL599" s="23"/>
      <c r="BM599" s="23"/>
      <c r="BN599" s="23"/>
      <c r="BO599" s="23"/>
      <c r="BP599" s="23"/>
      <c r="BQ599" s="23"/>
      <c r="BR599" s="23"/>
      <c r="BS599" s="23"/>
    </row>
    <row r="600" spans="1:71" ht="29.25" customHeight="1" x14ac:dyDescent="0.25">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c r="AC600" s="23"/>
      <c r="AD600" s="23"/>
      <c r="AE600" s="23"/>
      <c r="AF600" s="23"/>
      <c r="AG600" s="23"/>
      <c r="AH600" s="23"/>
      <c r="AI600" s="23"/>
      <c r="AJ600" s="23"/>
      <c r="AK600" s="23"/>
      <c r="AL600" s="23"/>
      <c r="AM600" s="23"/>
      <c r="AN600" s="23"/>
      <c r="AO600" s="23"/>
      <c r="AP600" s="23"/>
      <c r="AQ600" s="23"/>
      <c r="AR600" s="23"/>
      <c r="AS600" s="23"/>
      <c r="AT600" s="23"/>
      <c r="AU600" s="23"/>
      <c r="AV600" s="23"/>
      <c r="AW600" s="23"/>
      <c r="AX600" s="23"/>
      <c r="AY600" s="23"/>
      <c r="AZ600" s="23"/>
      <c r="BA600" s="23"/>
      <c r="BB600" s="23"/>
      <c r="BC600" s="23"/>
      <c r="BD600" s="23"/>
      <c r="BE600" s="23"/>
      <c r="BF600" s="23"/>
      <c r="BG600" s="23"/>
      <c r="BH600" s="23"/>
      <c r="BI600" s="23"/>
      <c r="BJ600" s="23"/>
      <c r="BK600" s="23"/>
      <c r="BL600" s="23"/>
      <c r="BM600" s="23"/>
      <c r="BN600" s="23"/>
      <c r="BO600" s="23"/>
      <c r="BP600" s="23"/>
      <c r="BQ600" s="23"/>
      <c r="BR600" s="23"/>
      <c r="BS600" s="23"/>
    </row>
    <row r="601" spans="1:71" ht="29.25" customHeight="1" x14ac:dyDescent="0.25">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c r="AC601" s="23"/>
      <c r="AD601" s="23"/>
      <c r="AE601" s="23"/>
      <c r="AF601" s="23"/>
      <c r="AG601" s="23"/>
      <c r="AH601" s="23"/>
      <c r="AI601" s="23"/>
      <c r="AJ601" s="23"/>
      <c r="AK601" s="23"/>
      <c r="AL601" s="23"/>
      <c r="AM601" s="23"/>
      <c r="AN601" s="23"/>
      <c r="AO601" s="23"/>
      <c r="AP601" s="23"/>
      <c r="AQ601" s="23"/>
      <c r="AR601" s="23"/>
      <c r="AS601" s="23"/>
      <c r="AT601" s="23"/>
      <c r="AU601" s="23"/>
      <c r="AV601" s="23"/>
      <c r="AW601" s="23"/>
      <c r="AX601" s="23"/>
      <c r="AY601" s="23"/>
      <c r="AZ601" s="23"/>
      <c r="BA601" s="23"/>
      <c r="BB601" s="23"/>
      <c r="BC601" s="23"/>
      <c r="BD601" s="23"/>
      <c r="BE601" s="23"/>
      <c r="BF601" s="23"/>
      <c r="BG601" s="23"/>
      <c r="BH601" s="23"/>
      <c r="BI601" s="23"/>
      <c r="BJ601" s="23"/>
      <c r="BK601" s="23"/>
      <c r="BL601" s="23"/>
      <c r="BM601" s="23"/>
      <c r="BN601" s="23"/>
      <c r="BO601" s="23"/>
      <c r="BP601" s="23"/>
      <c r="BQ601" s="23"/>
      <c r="BR601" s="23"/>
      <c r="BS601" s="23"/>
    </row>
    <row r="602" spans="1:71" ht="29.25" customHeight="1" x14ac:dyDescent="0.25">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3"/>
      <c r="AU602" s="23"/>
      <c r="AV602" s="23"/>
      <c r="AW602" s="23"/>
      <c r="AX602" s="23"/>
      <c r="AY602" s="23"/>
      <c r="AZ602" s="23"/>
      <c r="BA602" s="23"/>
      <c r="BB602" s="23"/>
      <c r="BC602" s="23"/>
      <c r="BD602" s="23"/>
      <c r="BE602" s="23"/>
      <c r="BF602" s="23"/>
      <c r="BG602" s="23"/>
      <c r="BH602" s="23"/>
      <c r="BI602" s="23"/>
      <c r="BJ602" s="23"/>
      <c r="BK602" s="23"/>
      <c r="BL602" s="23"/>
      <c r="BM602" s="23"/>
      <c r="BN602" s="23"/>
      <c r="BO602" s="23"/>
      <c r="BP602" s="23"/>
      <c r="BQ602" s="23"/>
      <c r="BR602" s="23"/>
      <c r="BS602" s="23"/>
    </row>
    <row r="603" spans="1:71" ht="29.25" customHeight="1" x14ac:dyDescent="0.25">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c r="AP603" s="23"/>
      <c r="AQ603" s="23"/>
      <c r="AR603" s="23"/>
      <c r="AS603" s="23"/>
      <c r="AT603" s="23"/>
      <c r="AU603" s="23"/>
      <c r="AV603" s="23"/>
      <c r="AW603" s="23"/>
      <c r="AX603" s="23"/>
      <c r="AY603" s="23"/>
      <c r="AZ603" s="23"/>
      <c r="BA603" s="23"/>
      <c r="BB603" s="23"/>
      <c r="BC603" s="23"/>
      <c r="BD603" s="23"/>
      <c r="BE603" s="23"/>
      <c r="BF603" s="23"/>
      <c r="BG603" s="23"/>
      <c r="BH603" s="23"/>
      <c r="BI603" s="23"/>
      <c r="BJ603" s="23"/>
      <c r="BK603" s="23"/>
      <c r="BL603" s="23"/>
      <c r="BM603" s="23"/>
      <c r="BN603" s="23"/>
      <c r="BO603" s="23"/>
      <c r="BP603" s="23"/>
      <c r="BQ603" s="23"/>
      <c r="BR603" s="23"/>
      <c r="BS603" s="23"/>
    </row>
    <row r="604" spans="1:71" ht="29.25" customHeight="1" x14ac:dyDescent="0.25">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c r="AC604" s="23"/>
      <c r="AD604" s="23"/>
      <c r="AE604" s="23"/>
      <c r="AF604" s="23"/>
      <c r="AG604" s="23"/>
      <c r="AH604" s="23"/>
      <c r="AI604" s="23"/>
      <c r="AJ604" s="23"/>
      <c r="AK604" s="23"/>
      <c r="AL604" s="23"/>
      <c r="AM604" s="23"/>
      <c r="AN604" s="23"/>
      <c r="AO604" s="23"/>
      <c r="AP604" s="23"/>
      <c r="AQ604" s="23"/>
      <c r="AR604" s="23"/>
      <c r="AS604" s="23"/>
      <c r="AT604" s="23"/>
      <c r="AU604" s="23"/>
      <c r="AV604" s="23"/>
      <c r="AW604" s="23"/>
      <c r="AX604" s="23"/>
      <c r="AY604" s="23"/>
      <c r="AZ604" s="23"/>
      <c r="BA604" s="23"/>
      <c r="BB604" s="23"/>
      <c r="BC604" s="23"/>
      <c r="BD604" s="23"/>
      <c r="BE604" s="23"/>
      <c r="BF604" s="23"/>
      <c r="BG604" s="23"/>
      <c r="BH604" s="23"/>
      <c r="BI604" s="23"/>
      <c r="BJ604" s="23"/>
      <c r="BK604" s="23"/>
      <c r="BL604" s="23"/>
      <c r="BM604" s="23"/>
      <c r="BN604" s="23"/>
      <c r="BO604" s="23"/>
      <c r="BP604" s="23"/>
      <c r="BQ604" s="23"/>
      <c r="BR604" s="23"/>
      <c r="BS604" s="23"/>
    </row>
    <row r="605" spans="1:71" ht="29.25" customHeight="1" x14ac:dyDescent="0.25">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c r="AP605" s="23"/>
      <c r="AQ605" s="23"/>
      <c r="AR605" s="23"/>
      <c r="AS605" s="23"/>
      <c r="AT605" s="23"/>
      <c r="AU605" s="23"/>
      <c r="AV605" s="23"/>
      <c r="AW605" s="23"/>
      <c r="AX605" s="23"/>
      <c r="AY605" s="23"/>
      <c r="AZ605" s="23"/>
      <c r="BA605" s="23"/>
      <c r="BB605" s="23"/>
      <c r="BC605" s="23"/>
      <c r="BD605" s="23"/>
      <c r="BE605" s="23"/>
      <c r="BF605" s="23"/>
      <c r="BG605" s="23"/>
      <c r="BH605" s="23"/>
      <c r="BI605" s="23"/>
      <c r="BJ605" s="23"/>
      <c r="BK605" s="23"/>
      <c r="BL605" s="23"/>
      <c r="BM605" s="23"/>
      <c r="BN605" s="23"/>
      <c r="BO605" s="23"/>
      <c r="BP605" s="23"/>
      <c r="BQ605" s="23"/>
      <c r="BR605" s="23"/>
      <c r="BS605" s="23"/>
    </row>
    <row r="606" spans="1:71" ht="29.25" customHeight="1" x14ac:dyDescent="0.25">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c r="AP606" s="23"/>
      <c r="AQ606" s="23"/>
      <c r="AR606" s="23"/>
      <c r="AS606" s="23"/>
      <c r="AT606" s="23"/>
      <c r="AU606" s="23"/>
      <c r="AV606" s="23"/>
      <c r="AW606" s="23"/>
      <c r="AX606" s="23"/>
      <c r="AY606" s="23"/>
      <c r="AZ606" s="23"/>
      <c r="BA606" s="23"/>
      <c r="BB606" s="23"/>
      <c r="BC606" s="23"/>
      <c r="BD606" s="23"/>
      <c r="BE606" s="23"/>
      <c r="BF606" s="23"/>
      <c r="BG606" s="23"/>
      <c r="BH606" s="23"/>
      <c r="BI606" s="23"/>
      <c r="BJ606" s="23"/>
      <c r="BK606" s="23"/>
      <c r="BL606" s="23"/>
      <c r="BM606" s="23"/>
      <c r="BN606" s="23"/>
      <c r="BO606" s="23"/>
      <c r="BP606" s="23"/>
      <c r="BQ606" s="23"/>
      <c r="BR606" s="23"/>
      <c r="BS606" s="23"/>
    </row>
    <row r="607" spans="1:71" ht="29.25" customHeight="1" x14ac:dyDescent="0.25">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c r="AP607" s="23"/>
      <c r="AQ607" s="23"/>
      <c r="AR607" s="23"/>
      <c r="AS607" s="23"/>
      <c r="AT607" s="23"/>
      <c r="AU607" s="23"/>
      <c r="AV607" s="23"/>
      <c r="AW607" s="23"/>
      <c r="AX607" s="23"/>
      <c r="AY607" s="23"/>
      <c r="AZ607" s="23"/>
      <c r="BA607" s="23"/>
      <c r="BB607" s="23"/>
      <c r="BC607" s="23"/>
      <c r="BD607" s="23"/>
      <c r="BE607" s="23"/>
      <c r="BF607" s="23"/>
      <c r="BG607" s="23"/>
      <c r="BH607" s="23"/>
      <c r="BI607" s="23"/>
      <c r="BJ607" s="23"/>
      <c r="BK607" s="23"/>
      <c r="BL607" s="23"/>
      <c r="BM607" s="23"/>
      <c r="BN607" s="23"/>
      <c r="BO607" s="23"/>
      <c r="BP607" s="23"/>
      <c r="BQ607" s="23"/>
      <c r="BR607" s="23"/>
      <c r="BS607" s="23"/>
    </row>
    <row r="608" spans="1:71" ht="29.25" customHeight="1" x14ac:dyDescent="0.25">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c r="AP608" s="23"/>
      <c r="AQ608" s="23"/>
      <c r="AR608" s="23"/>
      <c r="AS608" s="23"/>
      <c r="AT608" s="23"/>
      <c r="AU608" s="23"/>
      <c r="AV608" s="23"/>
      <c r="AW608" s="23"/>
      <c r="AX608" s="23"/>
      <c r="AY608" s="23"/>
      <c r="AZ608" s="23"/>
      <c r="BA608" s="23"/>
      <c r="BB608" s="23"/>
      <c r="BC608" s="23"/>
      <c r="BD608" s="23"/>
      <c r="BE608" s="23"/>
      <c r="BF608" s="23"/>
      <c r="BG608" s="23"/>
      <c r="BH608" s="23"/>
      <c r="BI608" s="23"/>
      <c r="BJ608" s="23"/>
      <c r="BK608" s="23"/>
      <c r="BL608" s="23"/>
      <c r="BM608" s="23"/>
      <c r="BN608" s="23"/>
      <c r="BO608" s="23"/>
      <c r="BP608" s="23"/>
      <c r="BQ608" s="23"/>
      <c r="BR608" s="23"/>
      <c r="BS608" s="23"/>
    </row>
    <row r="609" spans="1:71" ht="29.25" customHeight="1" x14ac:dyDescent="0.25">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c r="AC609" s="23"/>
      <c r="AD609" s="23"/>
      <c r="AE609" s="23"/>
      <c r="AF609" s="23"/>
      <c r="AG609" s="23"/>
      <c r="AH609" s="23"/>
      <c r="AI609" s="23"/>
      <c r="AJ609" s="23"/>
      <c r="AK609" s="23"/>
      <c r="AL609" s="23"/>
      <c r="AM609" s="23"/>
      <c r="AN609" s="23"/>
      <c r="AO609" s="23"/>
      <c r="AP609" s="23"/>
      <c r="AQ609" s="23"/>
      <c r="AR609" s="23"/>
      <c r="AS609" s="23"/>
      <c r="AT609" s="23"/>
      <c r="AU609" s="23"/>
      <c r="AV609" s="23"/>
      <c r="AW609" s="23"/>
      <c r="AX609" s="23"/>
      <c r="AY609" s="23"/>
      <c r="AZ609" s="23"/>
      <c r="BA609" s="23"/>
      <c r="BB609" s="23"/>
      <c r="BC609" s="23"/>
      <c r="BD609" s="23"/>
      <c r="BE609" s="23"/>
      <c r="BF609" s="23"/>
      <c r="BG609" s="23"/>
      <c r="BH609" s="23"/>
      <c r="BI609" s="23"/>
      <c r="BJ609" s="23"/>
      <c r="BK609" s="23"/>
      <c r="BL609" s="23"/>
      <c r="BM609" s="23"/>
      <c r="BN609" s="23"/>
      <c r="BO609" s="23"/>
      <c r="BP609" s="23"/>
      <c r="BQ609" s="23"/>
      <c r="BR609" s="23"/>
      <c r="BS609" s="23"/>
    </row>
    <row r="610" spans="1:71" ht="29.25" customHeight="1" x14ac:dyDescent="0.25">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c r="AP610" s="23"/>
      <c r="AQ610" s="23"/>
      <c r="AR610" s="23"/>
      <c r="AS610" s="23"/>
      <c r="AT610" s="23"/>
      <c r="AU610" s="23"/>
      <c r="AV610" s="23"/>
      <c r="AW610" s="23"/>
      <c r="AX610" s="23"/>
      <c r="AY610" s="23"/>
      <c r="AZ610" s="23"/>
      <c r="BA610" s="23"/>
      <c r="BB610" s="23"/>
      <c r="BC610" s="23"/>
      <c r="BD610" s="23"/>
      <c r="BE610" s="23"/>
      <c r="BF610" s="23"/>
      <c r="BG610" s="23"/>
      <c r="BH610" s="23"/>
      <c r="BI610" s="23"/>
      <c r="BJ610" s="23"/>
      <c r="BK610" s="23"/>
      <c r="BL610" s="23"/>
      <c r="BM610" s="23"/>
      <c r="BN610" s="23"/>
      <c r="BO610" s="23"/>
      <c r="BP610" s="23"/>
      <c r="BQ610" s="23"/>
      <c r="BR610" s="23"/>
      <c r="BS610" s="23"/>
    </row>
    <row r="611" spans="1:71" ht="29.25" customHeight="1" x14ac:dyDescent="0.25">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c r="AP611" s="23"/>
      <c r="AQ611" s="23"/>
      <c r="AR611" s="23"/>
      <c r="AS611" s="23"/>
      <c r="AT611" s="23"/>
      <c r="AU611" s="23"/>
      <c r="AV611" s="23"/>
      <c r="AW611" s="23"/>
      <c r="AX611" s="23"/>
      <c r="AY611" s="23"/>
      <c r="AZ611" s="23"/>
      <c r="BA611" s="23"/>
      <c r="BB611" s="23"/>
      <c r="BC611" s="23"/>
      <c r="BD611" s="23"/>
      <c r="BE611" s="23"/>
      <c r="BF611" s="23"/>
      <c r="BG611" s="23"/>
      <c r="BH611" s="23"/>
      <c r="BI611" s="23"/>
      <c r="BJ611" s="23"/>
      <c r="BK611" s="23"/>
      <c r="BL611" s="23"/>
      <c r="BM611" s="23"/>
      <c r="BN611" s="23"/>
      <c r="BO611" s="23"/>
      <c r="BP611" s="23"/>
      <c r="BQ611" s="23"/>
      <c r="BR611" s="23"/>
      <c r="BS611" s="23"/>
    </row>
    <row r="612" spans="1:71" ht="29.25" customHeight="1" x14ac:dyDescent="0.25">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c r="AP612" s="23"/>
      <c r="AQ612" s="23"/>
      <c r="AR612" s="23"/>
      <c r="AS612" s="23"/>
      <c r="AT612" s="23"/>
      <c r="AU612" s="23"/>
      <c r="AV612" s="23"/>
      <c r="AW612" s="23"/>
      <c r="AX612" s="23"/>
      <c r="AY612" s="23"/>
      <c r="AZ612" s="23"/>
      <c r="BA612" s="23"/>
      <c r="BB612" s="23"/>
      <c r="BC612" s="23"/>
      <c r="BD612" s="23"/>
      <c r="BE612" s="23"/>
      <c r="BF612" s="23"/>
      <c r="BG612" s="23"/>
      <c r="BH612" s="23"/>
      <c r="BI612" s="23"/>
      <c r="BJ612" s="23"/>
      <c r="BK612" s="23"/>
      <c r="BL612" s="23"/>
      <c r="BM612" s="23"/>
      <c r="BN612" s="23"/>
      <c r="BO612" s="23"/>
      <c r="BP612" s="23"/>
      <c r="BQ612" s="23"/>
      <c r="BR612" s="23"/>
      <c r="BS612" s="23"/>
    </row>
    <row r="613" spans="1:71" ht="29.25" customHeight="1" x14ac:dyDescent="0.25">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c r="AC613" s="23"/>
      <c r="AD613" s="23"/>
      <c r="AE613" s="23"/>
      <c r="AF613" s="23"/>
      <c r="AG613" s="23"/>
      <c r="AH613" s="23"/>
      <c r="AI613" s="23"/>
      <c r="AJ613" s="23"/>
      <c r="AK613" s="23"/>
      <c r="AL613" s="23"/>
      <c r="AM613" s="23"/>
      <c r="AN613" s="23"/>
      <c r="AO613" s="23"/>
      <c r="AP613" s="23"/>
      <c r="AQ613" s="23"/>
      <c r="AR613" s="23"/>
      <c r="AS613" s="23"/>
      <c r="AT613" s="23"/>
      <c r="AU613" s="23"/>
      <c r="AV613" s="23"/>
      <c r="AW613" s="23"/>
      <c r="AX613" s="23"/>
      <c r="AY613" s="23"/>
      <c r="AZ613" s="23"/>
      <c r="BA613" s="23"/>
      <c r="BB613" s="23"/>
      <c r="BC613" s="23"/>
      <c r="BD613" s="23"/>
      <c r="BE613" s="23"/>
      <c r="BF613" s="23"/>
      <c r="BG613" s="23"/>
      <c r="BH613" s="23"/>
      <c r="BI613" s="23"/>
      <c r="BJ613" s="23"/>
      <c r="BK613" s="23"/>
      <c r="BL613" s="23"/>
      <c r="BM613" s="23"/>
      <c r="BN613" s="23"/>
      <c r="BO613" s="23"/>
      <c r="BP613" s="23"/>
      <c r="BQ613" s="23"/>
      <c r="BR613" s="23"/>
      <c r="BS613" s="23"/>
    </row>
    <row r="614" spans="1:71" ht="29.25" customHeight="1" x14ac:dyDescent="0.25">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c r="AP614" s="23"/>
      <c r="AQ614" s="23"/>
      <c r="AR614" s="23"/>
      <c r="AS614" s="23"/>
      <c r="AT614" s="23"/>
      <c r="AU614" s="23"/>
      <c r="AV614" s="23"/>
      <c r="AW614" s="23"/>
      <c r="AX614" s="23"/>
      <c r="AY614" s="23"/>
      <c r="AZ614" s="23"/>
      <c r="BA614" s="23"/>
      <c r="BB614" s="23"/>
      <c r="BC614" s="23"/>
      <c r="BD614" s="23"/>
      <c r="BE614" s="23"/>
      <c r="BF614" s="23"/>
      <c r="BG614" s="23"/>
      <c r="BH614" s="23"/>
      <c r="BI614" s="23"/>
      <c r="BJ614" s="23"/>
      <c r="BK614" s="23"/>
      <c r="BL614" s="23"/>
      <c r="BM614" s="23"/>
      <c r="BN614" s="23"/>
      <c r="BO614" s="23"/>
      <c r="BP614" s="23"/>
      <c r="BQ614" s="23"/>
      <c r="BR614" s="23"/>
      <c r="BS614" s="23"/>
    </row>
    <row r="615" spans="1:71" ht="29.25" customHeight="1" x14ac:dyDescent="0.25">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c r="AP615" s="23"/>
      <c r="AQ615" s="23"/>
      <c r="AR615" s="23"/>
      <c r="AS615" s="23"/>
      <c r="AT615" s="23"/>
      <c r="AU615" s="23"/>
      <c r="AV615" s="23"/>
      <c r="AW615" s="23"/>
      <c r="AX615" s="23"/>
      <c r="AY615" s="23"/>
      <c r="AZ615" s="23"/>
      <c r="BA615" s="23"/>
      <c r="BB615" s="23"/>
      <c r="BC615" s="23"/>
      <c r="BD615" s="23"/>
      <c r="BE615" s="23"/>
      <c r="BF615" s="23"/>
      <c r="BG615" s="23"/>
      <c r="BH615" s="23"/>
      <c r="BI615" s="23"/>
      <c r="BJ615" s="23"/>
      <c r="BK615" s="23"/>
      <c r="BL615" s="23"/>
      <c r="BM615" s="23"/>
      <c r="BN615" s="23"/>
      <c r="BO615" s="23"/>
      <c r="BP615" s="23"/>
      <c r="BQ615" s="23"/>
      <c r="BR615" s="23"/>
      <c r="BS615" s="23"/>
    </row>
    <row r="616" spans="1:71" ht="29.25" customHeight="1" x14ac:dyDescent="0.25">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c r="AP616" s="23"/>
      <c r="AQ616" s="23"/>
      <c r="AR616" s="23"/>
      <c r="AS616" s="23"/>
      <c r="AT616" s="23"/>
      <c r="AU616" s="23"/>
      <c r="AV616" s="23"/>
      <c r="AW616" s="23"/>
      <c r="AX616" s="23"/>
      <c r="AY616" s="23"/>
      <c r="AZ616" s="23"/>
      <c r="BA616" s="23"/>
      <c r="BB616" s="23"/>
      <c r="BC616" s="23"/>
      <c r="BD616" s="23"/>
      <c r="BE616" s="23"/>
      <c r="BF616" s="23"/>
      <c r="BG616" s="23"/>
      <c r="BH616" s="23"/>
      <c r="BI616" s="23"/>
      <c r="BJ616" s="23"/>
      <c r="BK616" s="23"/>
      <c r="BL616" s="23"/>
      <c r="BM616" s="23"/>
      <c r="BN616" s="23"/>
      <c r="BO616" s="23"/>
      <c r="BP616" s="23"/>
      <c r="BQ616" s="23"/>
      <c r="BR616" s="23"/>
      <c r="BS616" s="23"/>
    </row>
    <row r="617" spans="1:71" ht="29.25" customHeight="1" x14ac:dyDescent="0.25">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c r="AP617" s="23"/>
      <c r="AQ617" s="23"/>
      <c r="AR617" s="23"/>
      <c r="AS617" s="23"/>
      <c r="AT617" s="23"/>
      <c r="AU617" s="23"/>
      <c r="AV617" s="23"/>
      <c r="AW617" s="23"/>
      <c r="AX617" s="23"/>
      <c r="AY617" s="23"/>
      <c r="AZ617" s="23"/>
      <c r="BA617" s="23"/>
      <c r="BB617" s="23"/>
      <c r="BC617" s="23"/>
      <c r="BD617" s="23"/>
      <c r="BE617" s="23"/>
      <c r="BF617" s="23"/>
      <c r="BG617" s="23"/>
      <c r="BH617" s="23"/>
      <c r="BI617" s="23"/>
      <c r="BJ617" s="23"/>
      <c r="BK617" s="23"/>
      <c r="BL617" s="23"/>
      <c r="BM617" s="23"/>
      <c r="BN617" s="23"/>
      <c r="BO617" s="23"/>
      <c r="BP617" s="23"/>
      <c r="BQ617" s="23"/>
      <c r="BR617" s="23"/>
      <c r="BS617" s="23"/>
    </row>
    <row r="618" spans="1:71" ht="29.25" customHeight="1" x14ac:dyDescent="0.25">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c r="AP618" s="23"/>
      <c r="AQ618" s="23"/>
      <c r="AR618" s="23"/>
      <c r="AS618" s="23"/>
      <c r="AT618" s="23"/>
      <c r="AU618" s="23"/>
      <c r="AV618" s="23"/>
      <c r="AW618" s="23"/>
      <c r="AX618" s="23"/>
      <c r="AY618" s="23"/>
      <c r="AZ618" s="23"/>
      <c r="BA618" s="23"/>
      <c r="BB618" s="23"/>
      <c r="BC618" s="23"/>
      <c r="BD618" s="23"/>
      <c r="BE618" s="23"/>
      <c r="BF618" s="23"/>
      <c r="BG618" s="23"/>
      <c r="BH618" s="23"/>
      <c r="BI618" s="23"/>
      <c r="BJ618" s="23"/>
      <c r="BK618" s="23"/>
      <c r="BL618" s="23"/>
      <c r="BM618" s="23"/>
      <c r="BN618" s="23"/>
      <c r="BO618" s="23"/>
      <c r="BP618" s="23"/>
      <c r="BQ618" s="23"/>
      <c r="BR618" s="23"/>
      <c r="BS618" s="23"/>
    </row>
    <row r="619" spans="1:71" ht="29.25" customHeight="1" x14ac:dyDescent="0.25">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c r="AP619" s="23"/>
      <c r="AQ619" s="23"/>
      <c r="AR619" s="23"/>
      <c r="AS619" s="23"/>
      <c r="AT619" s="23"/>
      <c r="AU619" s="23"/>
      <c r="AV619" s="23"/>
      <c r="AW619" s="23"/>
      <c r="AX619" s="23"/>
      <c r="AY619" s="23"/>
      <c r="AZ619" s="23"/>
      <c r="BA619" s="23"/>
      <c r="BB619" s="23"/>
      <c r="BC619" s="23"/>
      <c r="BD619" s="23"/>
      <c r="BE619" s="23"/>
      <c r="BF619" s="23"/>
      <c r="BG619" s="23"/>
      <c r="BH619" s="23"/>
      <c r="BI619" s="23"/>
      <c r="BJ619" s="23"/>
      <c r="BK619" s="23"/>
      <c r="BL619" s="23"/>
      <c r="BM619" s="23"/>
      <c r="BN619" s="23"/>
      <c r="BO619" s="23"/>
      <c r="BP619" s="23"/>
      <c r="BQ619" s="23"/>
      <c r="BR619" s="23"/>
      <c r="BS619" s="23"/>
    </row>
    <row r="620" spans="1:71" ht="29.25" customHeight="1" x14ac:dyDescent="0.25">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c r="AC620" s="23"/>
      <c r="AD620" s="23"/>
      <c r="AE620" s="23"/>
      <c r="AF620" s="23"/>
      <c r="AG620" s="23"/>
      <c r="AH620" s="23"/>
      <c r="AI620" s="23"/>
      <c r="AJ620" s="23"/>
      <c r="AK620" s="23"/>
      <c r="AL620" s="23"/>
      <c r="AM620" s="23"/>
      <c r="AN620" s="23"/>
      <c r="AO620" s="23"/>
      <c r="AP620" s="23"/>
      <c r="AQ620" s="23"/>
      <c r="AR620" s="23"/>
      <c r="AS620" s="23"/>
      <c r="AT620" s="23"/>
      <c r="AU620" s="23"/>
      <c r="AV620" s="23"/>
      <c r="AW620" s="23"/>
      <c r="AX620" s="23"/>
      <c r="AY620" s="23"/>
      <c r="AZ620" s="23"/>
      <c r="BA620" s="23"/>
      <c r="BB620" s="23"/>
      <c r="BC620" s="23"/>
      <c r="BD620" s="23"/>
      <c r="BE620" s="23"/>
      <c r="BF620" s="23"/>
      <c r="BG620" s="23"/>
      <c r="BH620" s="23"/>
      <c r="BI620" s="23"/>
      <c r="BJ620" s="23"/>
      <c r="BK620" s="23"/>
      <c r="BL620" s="23"/>
      <c r="BM620" s="23"/>
      <c r="BN620" s="23"/>
      <c r="BO620" s="23"/>
      <c r="BP620" s="23"/>
      <c r="BQ620" s="23"/>
      <c r="BR620" s="23"/>
      <c r="BS620" s="23"/>
    </row>
    <row r="621" spans="1:71" ht="29.25" customHeight="1" x14ac:dyDescent="0.25">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c r="AP621" s="23"/>
      <c r="AQ621" s="23"/>
      <c r="AR621" s="23"/>
      <c r="AS621" s="23"/>
      <c r="AT621" s="23"/>
      <c r="AU621" s="23"/>
      <c r="AV621" s="23"/>
      <c r="AW621" s="23"/>
      <c r="AX621" s="23"/>
      <c r="AY621" s="23"/>
      <c r="AZ621" s="23"/>
      <c r="BA621" s="23"/>
      <c r="BB621" s="23"/>
      <c r="BC621" s="23"/>
      <c r="BD621" s="23"/>
      <c r="BE621" s="23"/>
      <c r="BF621" s="23"/>
      <c r="BG621" s="23"/>
      <c r="BH621" s="23"/>
      <c r="BI621" s="23"/>
      <c r="BJ621" s="23"/>
      <c r="BK621" s="23"/>
      <c r="BL621" s="23"/>
      <c r="BM621" s="23"/>
      <c r="BN621" s="23"/>
      <c r="BO621" s="23"/>
      <c r="BP621" s="23"/>
      <c r="BQ621" s="23"/>
      <c r="BR621" s="23"/>
      <c r="BS621" s="23"/>
    </row>
    <row r="622" spans="1:71" ht="29.25" customHeight="1" x14ac:dyDescent="0.25">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c r="AC622" s="23"/>
      <c r="AD622" s="23"/>
      <c r="AE622" s="23"/>
      <c r="AF622" s="23"/>
      <c r="AG622" s="23"/>
      <c r="AH622" s="23"/>
      <c r="AI622" s="23"/>
      <c r="AJ622" s="23"/>
      <c r="AK622" s="23"/>
      <c r="AL622" s="23"/>
      <c r="AM622" s="23"/>
      <c r="AN622" s="23"/>
      <c r="AO622" s="23"/>
      <c r="AP622" s="23"/>
      <c r="AQ622" s="23"/>
      <c r="AR622" s="23"/>
      <c r="AS622" s="23"/>
      <c r="AT622" s="23"/>
      <c r="AU622" s="23"/>
      <c r="AV622" s="23"/>
      <c r="AW622" s="23"/>
      <c r="AX622" s="23"/>
      <c r="AY622" s="23"/>
      <c r="AZ622" s="23"/>
      <c r="BA622" s="23"/>
      <c r="BB622" s="23"/>
      <c r="BC622" s="23"/>
      <c r="BD622" s="23"/>
      <c r="BE622" s="23"/>
      <c r="BF622" s="23"/>
      <c r="BG622" s="23"/>
      <c r="BH622" s="23"/>
      <c r="BI622" s="23"/>
      <c r="BJ622" s="23"/>
      <c r="BK622" s="23"/>
      <c r="BL622" s="23"/>
      <c r="BM622" s="23"/>
      <c r="BN622" s="23"/>
      <c r="BO622" s="23"/>
      <c r="BP622" s="23"/>
      <c r="BQ622" s="23"/>
      <c r="BR622" s="23"/>
      <c r="BS622" s="23"/>
    </row>
    <row r="623" spans="1:71" ht="29.25" customHeight="1" x14ac:dyDescent="0.25">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c r="AC623" s="23"/>
      <c r="AD623" s="23"/>
      <c r="AE623" s="23"/>
      <c r="AF623" s="23"/>
      <c r="AG623" s="23"/>
      <c r="AH623" s="23"/>
      <c r="AI623" s="23"/>
      <c r="AJ623" s="23"/>
      <c r="AK623" s="23"/>
      <c r="AL623" s="23"/>
      <c r="AM623" s="23"/>
      <c r="AN623" s="23"/>
      <c r="AO623" s="23"/>
      <c r="AP623" s="23"/>
      <c r="AQ623" s="23"/>
      <c r="AR623" s="23"/>
      <c r="AS623" s="23"/>
      <c r="AT623" s="23"/>
      <c r="AU623" s="23"/>
      <c r="AV623" s="23"/>
      <c r="AW623" s="23"/>
      <c r="AX623" s="23"/>
      <c r="AY623" s="23"/>
      <c r="AZ623" s="23"/>
      <c r="BA623" s="23"/>
      <c r="BB623" s="23"/>
      <c r="BC623" s="23"/>
      <c r="BD623" s="23"/>
      <c r="BE623" s="23"/>
      <c r="BF623" s="23"/>
      <c r="BG623" s="23"/>
      <c r="BH623" s="23"/>
      <c r="BI623" s="23"/>
      <c r="BJ623" s="23"/>
      <c r="BK623" s="23"/>
      <c r="BL623" s="23"/>
      <c r="BM623" s="23"/>
      <c r="BN623" s="23"/>
      <c r="BO623" s="23"/>
      <c r="BP623" s="23"/>
      <c r="BQ623" s="23"/>
      <c r="BR623" s="23"/>
      <c r="BS623" s="23"/>
    </row>
    <row r="624" spans="1:71" ht="29.25" customHeight="1" x14ac:dyDescent="0.25">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c r="AC624" s="23"/>
      <c r="AD624" s="23"/>
      <c r="AE624" s="23"/>
      <c r="AF624" s="23"/>
      <c r="AG624" s="23"/>
      <c r="AH624" s="23"/>
      <c r="AI624" s="23"/>
      <c r="AJ624" s="23"/>
      <c r="AK624" s="23"/>
      <c r="AL624" s="23"/>
      <c r="AM624" s="23"/>
      <c r="AN624" s="23"/>
      <c r="AO624" s="23"/>
      <c r="AP624" s="23"/>
      <c r="AQ624" s="23"/>
      <c r="AR624" s="23"/>
      <c r="AS624" s="23"/>
      <c r="AT624" s="23"/>
      <c r="AU624" s="23"/>
      <c r="AV624" s="23"/>
      <c r="AW624" s="23"/>
      <c r="AX624" s="23"/>
      <c r="AY624" s="23"/>
      <c r="AZ624" s="23"/>
      <c r="BA624" s="23"/>
      <c r="BB624" s="23"/>
      <c r="BC624" s="23"/>
      <c r="BD624" s="23"/>
      <c r="BE624" s="23"/>
      <c r="BF624" s="23"/>
      <c r="BG624" s="23"/>
      <c r="BH624" s="23"/>
      <c r="BI624" s="23"/>
      <c r="BJ624" s="23"/>
      <c r="BK624" s="23"/>
      <c r="BL624" s="23"/>
      <c r="BM624" s="23"/>
      <c r="BN624" s="23"/>
      <c r="BO624" s="23"/>
      <c r="BP624" s="23"/>
      <c r="BQ624" s="23"/>
      <c r="BR624" s="23"/>
      <c r="BS624" s="23"/>
    </row>
    <row r="625" spans="1:71" ht="29.25" customHeight="1" x14ac:dyDescent="0.25">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c r="AB625" s="23"/>
      <c r="AC625" s="23"/>
      <c r="AD625" s="23"/>
      <c r="AE625" s="23"/>
      <c r="AF625" s="23"/>
      <c r="AG625" s="23"/>
      <c r="AH625" s="23"/>
      <c r="AI625" s="23"/>
      <c r="AJ625" s="23"/>
      <c r="AK625" s="23"/>
      <c r="AL625" s="23"/>
      <c r="AM625" s="23"/>
      <c r="AN625" s="23"/>
      <c r="AO625" s="23"/>
      <c r="AP625" s="23"/>
      <c r="AQ625" s="23"/>
      <c r="AR625" s="23"/>
      <c r="AS625" s="23"/>
      <c r="AT625" s="23"/>
      <c r="AU625" s="23"/>
      <c r="AV625" s="23"/>
      <c r="AW625" s="23"/>
      <c r="AX625" s="23"/>
      <c r="AY625" s="23"/>
      <c r="AZ625" s="23"/>
      <c r="BA625" s="23"/>
      <c r="BB625" s="23"/>
      <c r="BC625" s="23"/>
      <c r="BD625" s="23"/>
      <c r="BE625" s="23"/>
      <c r="BF625" s="23"/>
      <c r="BG625" s="23"/>
      <c r="BH625" s="23"/>
      <c r="BI625" s="23"/>
      <c r="BJ625" s="23"/>
      <c r="BK625" s="23"/>
      <c r="BL625" s="23"/>
      <c r="BM625" s="23"/>
      <c r="BN625" s="23"/>
      <c r="BO625" s="23"/>
      <c r="BP625" s="23"/>
      <c r="BQ625" s="23"/>
      <c r="BR625" s="23"/>
      <c r="BS625" s="23"/>
    </row>
    <row r="626" spans="1:71" ht="29.25" customHeight="1" x14ac:dyDescent="0.25">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c r="AC626" s="23"/>
      <c r="AD626" s="23"/>
      <c r="AE626" s="23"/>
      <c r="AF626" s="23"/>
      <c r="AG626" s="23"/>
      <c r="AH626" s="23"/>
      <c r="AI626" s="23"/>
      <c r="AJ626" s="23"/>
      <c r="AK626" s="23"/>
      <c r="AL626" s="23"/>
      <c r="AM626" s="23"/>
      <c r="AN626" s="23"/>
      <c r="AO626" s="23"/>
      <c r="AP626" s="23"/>
      <c r="AQ626" s="23"/>
      <c r="AR626" s="23"/>
      <c r="AS626" s="23"/>
      <c r="AT626" s="23"/>
      <c r="AU626" s="23"/>
      <c r="AV626" s="23"/>
      <c r="AW626" s="23"/>
      <c r="AX626" s="23"/>
      <c r="AY626" s="23"/>
      <c r="AZ626" s="23"/>
      <c r="BA626" s="23"/>
      <c r="BB626" s="23"/>
      <c r="BC626" s="23"/>
      <c r="BD626" s="23"/>
      <c r="BE626" s="23"/>
      <c r="BF626" s="23"/>
      <c r="BG626" s="23"/>
      <c r="BH626" s="23"/>
      <c r="BI626" s="23"/>
      <c r="BJ626" s="23"/>
      <c r="BK626" s="23"/>
      <c r="BL626" s="23"/>
      <c r="BM626" s="23"/>
      <c r="BN626" s="23"/>
      <c r="BO626" s="23"/>
      <c r="BP626" s="23"/>
      <c r="BQ626" s="23"/>
      <c r="BR626" s="23"/>
      <c r="BS626" s="23"/>
    </row>
    <row r="627" spans="1:71" ht="29.25" customHeight="1" x14ac:dyDescent="0.25">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c r="AB627" s="23"/>
      <c r="AC627" s="23"/>
      <c r="AD627" s="23"/>
      <c r="AE627" s="23"/>
      <c r="AF627" s="23"/>
      <c r="AG627" s="23"/>
      <c r="AH627" s="23"/>
      <c r="AI627" s="23"/>
      <c r="AJ627" s="23"/>
      <c r="AK627" s="23"/>
      <c r="AL627" s="23"/>
      <c r="AM627" s="23"/>
      <c r="AN627" s="23"/>
      <c r="AO627" s="23"/>
      <c r="AP627" s="23"/>
      <c r="AQ627" s="23"/>
      <c r="AR627" s="23"/>
      <c r="AS627" s="23"/>
      <c r="AT627" s="23"/>
      <c r="AU627" s="23"/>
      <c r="AV627" s="23"/>
      <c r="AW627" s="23"/>
      <c r="AX627" s="23"/>
      <c r="AY627" s="23"/>
      <c r="AZ627" s="23"/>
      <c r="BA627" s="23"/>
      <c r="BB627" s="23"/>
      <c r="BC627" s="23"/>
      <c r="BD627" s="23"/>
      <c r="BE627" s="23"/>
      <c r="BF627" s="23"/>
      <c r="BG627" s="23"/>
      <c r="BH627" s="23"/>
      <c r="BI627" s="23"/>
      <c r="BJ627" s="23"/>
      <c r="BK627" s="23"/>
      <c r="BL627" s="23"/>
      <c r="BM627" s="23"/>
      <c r="BN627" s="23"/>
      <c r="BO627" s="23"/>
      <c r="BP627" s="23"/>
      <c r="BQ627" s="23"/>
      <c r="BR627" s="23"/>
      <c r="BS627" s="23"/>
    </row>
    <row r="628" spans="1:71" ht="29.25" customHeight="1" x14ac:dyDescent="0.25">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c r="AC628" s="23"/>
      <c r="AD628" s="23"/>
      <c r="AE628" s="23"/>
      <c r="AF628" s="23"/>
      <c r="AG628" s="23"/>
      <c r="AH628" s="23"/>
      <c r="AI628" s="23"/>
      <c r="AJ628" s="23"/>
      <c r="AK628" s="23"/>
      <c r="AL628" s="23"/>
      <c r="AM628" s="23"/>
      <c r="AN628" s="23"/>
      <c r="AO628" s="23"/>
      <c r="AP628" s="23"/>
      <c r="AQ628" s="23"/>
      <c r="AR628" s="23"/>
      <c r="AS628" s="23"/>
      <c r="AT628" s="23"/>
      <c r="AU628" s="23"/>
      <c r="AV628" s="23"/>
      <c r="AW628" s="23"/>
      <c r="AX628" s="23"/>
      <c r="AY628" s="23"/>
      <c r="AZ628" s="23"/>
      <c r="BA628" s="23"/>
      <c r="BB628" s="23"/>
      <c r="BC628" s="23"/>
      <c r="BD628" s="23"/>
      <c r="BE628" s="23"/>
      <c r="BF628" s="23"/>
      <c r="BG628" s="23"/>
      <c r="BH628" s="23"/>
      <c r="BI628" s="23"/>
      <c r="BJ628" s="23"/>
      <c r="BK628" s="23"/>
      <c r="BL628" s="23"/>
      <c r="BM628" s="23"/>
      <c r="BN628" s="23"/>
      <c r="BO628" s="23"/>
      <c r="BP628" s="23"/>
      <c r="BQ628" s="23"/>
      <c r="BR628" s="23"/>
      <c r="BS628" s="23"/>
    </row>
    <row r="629" spans="1:71" ht="29.25" customHeight="1" x14ac:dyDescent="0.25">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c r="AB629" s="23"/>
      <c r="AC629" s="23"/>
      <c r="AD629" s="23"/>
      <c r="AE629" s="23"/>
      <c r="AF629" s="23"/>
      <c r="AG629" s="23"/>
      <c r="AH629" s="23"/>
      <c r="AI629" s="23"/>
      <c r="AJ629" s="23"/>
      <c r="AK629" s="23"/>
      <c r="AL629" s="23"/>
      <c r="AM629" s="23"/>
      <c r="AN629" s="23"/>
      <c r="AO629" s="23"/>
      <c r="AP629" s="23"/>
      <c r="AQ629" s="23"/>
      <c r="AR629" s="23"/>
      <c r="AS629" s="23"/>
      <c r="AT629" s="23"/>
      <c r="AU629" s="23"/>
      <c r="AV629" s="23"/>
      <c r="AW629" s="23"/>
      <c r="AX629" s="23"/>
      <c r="AY629" s="23"/>
      <c r="AZ629" s="23"/>
      <c r="BA629" s="23"/>
      <c r="BB629" s="23"/>
      <c r="BC629" s="23"/>
      <c r="BD629" s="23"/>
      <c r="BE629" s="23"/>
      <c r="BF629" s="23"/>
      <c r="BG629" s="23"/>
      <c r="BH629" s="23"/>
      <c r="BI629" s="23"/>
      <c r="BJ629" s="23"/>
      <c r="BK629" s="23"/>
      <c r="BL629" s="23"/>
      <c r="BM629" s="23"/>
      <c r="BN629" s="23"/>
      <c r="BO629" s="23"/>
      <c r="BP629" s="23"/>
      <c r="BQ629" s="23"/>
      <c r="BR629" s="23"/>
      <c r="BS629" s="23"/>
    </row>
    <row r="630" spans="1:71" ht="29.25" customHeight="1" x14ac:dyDescent="0.25">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c r="AC630" s="23"/>
      <c r="AD630" s="23"/>
      <c r="AE630" s="23"/>
      <c r="AF630" s="23"/>
      <c r="AG630" s="23"/>
      <c r="AH630" s="23"/>
      <c r="AI630" s="23"/>
      <c r="AJ630" s="23"/>
      <c r="AK630" s="23"/>
      <c r="AL630" s="23"/>
      <c r="AM630" s="23"/>
      <c r="AN630" s="23"/>
      <c r="AO630" s="23"/>
      <c r="AP630" s="23"/>
      <c r="AQ630" s="23"/>
      <c r="AR630" s="23"/>
      <c r="AS630" s="23"/>
      <c r="AT630" s="23"/>
      <c r="AU630" s="23"/>
      <c r="AV630" s="23"/>
      <c r="AW630" s="23"/>
      <c r="AX630" s="23"/>
      <c r="AY630" s="23"/>
      <c r="AZ630" s="23"/>
      <c r="BA630" s="23"/>
      <c r="BB630" s="23"/>
      <c r="BC630" s="23"/>
      <c r="BD630" s="23"/>
      <c r="BE630" s="23"/>
      <c r="BF630" s="23"/>
      <c r="BG630" s="23"/>
      <c r="BH630" s="23"/>
      <c r="BI630" s="23"/>
      <c r="BJ630" s="23"/>
      <c r="BK630" s="23"/>
      <c r="BL630" s="23"/>
      <c r="BM630" s="23"/>
      <c r="BN630" s="23"/>
      <c r="BO630" s="23"/>
      <c r="BP630" s="23"/>
      <c r="BQ630" s="23"/>
      <c r="BR630" s="23"/>
      <c r="BS630" s="23"/>
    </row>
    <row r="631" spans="1:71" ht="29.25" customHeight="1" x14ac:dyDescent="0.25">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c r="AB631" s="23"/>
      <c r="AC631" s="23"/>
      <c r="AD631" s="23"/>
      <c r="AE631" s="23"/>
      <c r="AF631" s="23"/>
      <c r="AG631" s="23"/>
      <c r="AH631" s="23"/>
      <c r="AI631" s="23"/>
      <c r="AJ631" s="23"/>
      <c r="AK631" s="23"/>
      <c r="AL631" s="23"/>
      <c r="AM631" s="23"/>
      <c r="AN631" s="23"/>
      <c r="AO631" s="23"/>
      <c r="AP631" s="23"/>
      <c r="AQ631" s="23"/>
      <c r="AR631" s="23"/>
      <c r="AS631" s="23"/>
      <c r="AT631" s="23"/>
      <c r="AU631" s="23"/>
      <c r="AV631" s="23"/>
      <c r="AW631" s="23"/>
      <c r="AX631" s="23"/>
      <c r="AY631" s="23"/>
      <c r="AZ631" s="23"/>
      <c r="BA631" s="23"/>
      <c r="BB631" s="23"/>
      <c r="BC631" s="23"/>
      <c r="BD631" s="23"/>
      <c r="BE631" s="23"/>
      <c r="BF631" s="23"/>
      <c r="BG631" s="23"/>
      <c r="BH631" s="23"/>
      <c r="BI631" s="23"/>
      <c r="BJ631" s="23"/>
      <c r="BK631" s="23"/>
      <c r="BL631" s="23"/>
      <c r="BM631" s="23"/>
      <c r="BN631" s="23"/>
      <c r="BO631" s="23"/>
      <c r="BP631" s="23"/>
      <c r="BQ631" s="23"/>
      <c r="BR631" s="23"/>
      <c r="BS631" s="23"/>
    </row>
    <row r="632" spans="1:71" ht="29.25" customHeight="1" x14ac:dyDescent="0.25">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3"/>
      <c r="AU632" s="23"/>
      <c r="AV632" s="23"/>
      <c r="AW632" s="23"/>
      <c r="AX632" s="23"/>
      <c r="AY632" s="23"/>
      <c r="AZ632" s="23"/>
      <c r="BA632" s="23"/>
      <c r="BB632" s="23"/>
      <c r="BC632" s="23"/>
      <c r="BD632" s="23"/>
      <c r="BE632" s="23"/>
      <c r="BF632" s="23"/>
      <c r="BG632" s="23"/>
      <c r="BH632" s="23"/>
      <c r="BI632" s="23"/>
      <c r="BJ632" s="23"/>
      <c r="BK632" s="23"/>
      <c r="BL632" s="23"/>
      <c r="BM632" s="23"/>
      <c r="BN632" s="23"/>
      <c r="BO632" s="23"/>
      <c r="BP632" s="23"/>
      <c r="BQ632" s="23"/>
      <c r="BR632" s="23"/>
      <c r="BS632" s="23"/>
    </row>
    <row r="633" spans="1:71" ht="29.25" customHeight="1" x14ac:dyDescent="0.25">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c r="AB633" s="23"/>
      <c r="AC633" s="23"/>
      <c r="AD633" s="23"/>
      <c r="AE633" s="23"/>
      <c r="AF633" s="23"/>
      <c r="AG633" s="23"/>
      <c r="AH633" s="23"/>
      <c r="AI633" s="23"/>
      <c r="AJ633" s="23"/>
      <c r="AK633" s="23"/>
      <c r="AL633" s="23"/>
      <c r="AM633" s="23"/>
      <c r="AN633" s="23"/>
      <c r="AO633" s="23"/>
      <c r="AP633" s="23"/>
      <c r="AQ633" s="23"/>
      <c r="AR633" s="23"/>
      <c r="AS633" s="23"/>
      <c r="AT633" s="23"/>
      <c r="AU633" s="23"/>
      <c r="AV633" s="23"/>
      <c r="AW633" s="23"/>
      <c r="AX633" s="23"/>
      <c r="AY633" s="23"/>
      <c r="AZ633" s="23"/>
      <c r="BA633" s="23"/>
      <c r="BB633" s="23"/>
      <c r="BC633" s="23"/>
      <c r="BD633" s="23"/>
      <c r="BE633" s="23"/>
      <c r="BF633" s="23"/>
      <c r="BG633" s="23"/>
      <c r="BH633" s="23"/>
      <c r="BI633" s="23"/>
      <c r="BJ633" s="23"/>
      <c r="BK633" s="23"/>
      <c r="BL633" s="23"/>
      <c r="BM633" s="23"/>
      <c r="BN633" s="23"/>
      <c r="BO633" s="23"/>
      <c r="BP633" s="23"/>
      <c r="BQ633" s="23"/>
      <c r="BR633" s="23"/>
      <c r="BS633" s="23"/>
    </row>
    <row r="634" spans="1:71" ht="29.25" customHeight="1" x14ac:dyDescent="0.25">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c r="AP634" s="23"/>
      <c r="AQ634" s="23"/>
      <c r="AR634" s="23"/>
      <c r="AS634" s="23"/>
      <c r="AT634" s="23"/>
      <c r="AU634" s="23"/>
      <c r="AV634" s="23"/>
      <c r="AW634" s="23"/>
      <c r="AX634" s="23"/>
      <c r="AY634" s="23"/>
      <c r="AZ634" s="23"/>
      <c r="BA634" s="23"/>
      <c r="BB634" s="23"/>
      <c r="BC634" s="23"/>
      <c r="BD634" s="23"/>
      <c r="BE634" s="23"/>
      <c r="BF634" s="23"/>
      <c r="BG634" s="23"/>
      <c r="BH634" s="23"/>
      <c r="BI634" s="23"/>
      <c r="BJ634" s="23"/>
      <c r="BK634" s="23"/>
      <c r="BL634" s="23"/>
      <c r="BM634" s="23"/>
      <c r="BN634" s="23"/>
      <c r="BO634" s="23"/>
      <c r="BP634" s="23"/>
      <c r="BQ634" s="23"/>
      <c r="BR634" s="23"/>
      <c r="BS634" s="23"/>
    </row>
    <row r="635" spans="1:71" ht="29.25" customHeight="1" x14ac:dyDescent="0.25">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c r="AB635" s="23"/>
      <c r="AC635" s="23"/>
      <c r="AD635" s="23"/>
      <c r="AE635" s="23"/>
      <c r="AF635" s="23"/>
      <c r="AG635" s="23"/>
      <c r="AH635" s="23"/>
      <c r="AI635" s="23"/>
      <c r="AJ635" s="23"/>
      <c r="AK635" s="23"/>
      <c r="AL635" s="23"/>
      <c r="AM635" s="23"/>
      <c r="AN635" s="23"/>
      <c r="AO635" s="23"/>
      <c r="AP635" s="23"/>
      <c r="AQ635" s="23"/>
      <c r="AR635" s="23"/>
      <c r="AS635" s="23"/>
      <c r="AT635" s="23"/>
      <c r="AU635" s="23"/>
      <c r="AV635" s="23"/>
      <c r="AW635" s="23"/>
      <c r="AX635" s="23"/>
      <c r="AY635" s="23"/>
      <c r="AZ635" s="23"/>
      <c r="BA635" s="23"/>
      <c r="BB635" s="23"/>
      <c r="BC635" s="23"/>
      <c r="BD635" s="23"/>
      <c r="BE635" s="23"/>
      <c r="BF635" s="23"/>
      <c r="BG635" s="23"/>
      <c r="BH635" s="23"/>
      <c r="BI635" s="23"/>
      <c r="BJ635" s="23"/>
      <c r="BK635" s="23"/>
      <c r="BL635" s="23"/>
      <c r="BM635" s="23"/>
      <c r="BN635" s="23"/>
      <c r="BO635" s="23"/>
      <c r="BP635" s="23"/>
      <c r="BQ635" s="23"/>
      <c r="BR635" s="23"/>
      <c r="BS635" s="23"/>
    </row>
    <row r="636" spans="1:71" ht="29.25" customHeight="1" x14ac:dyDescent="0.25">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c r="AC636" s="23"/>
      <c r="AD636" s="23"/>
      <c r="AE636" s="23"/>
      <c r="AF636" s="23"/>
      <c r="AG636" s="23"/>
      <c r="AH636" s="23"/>
      <c r="AI636" s="23"/>
      <c r="AJ636" s="23"/>
      <c r="AK636" s="23"/>
      <c r="AL636" s="23"/>
      <c r="AM636" s="23"/>
      <c r="AN636" s="23"/>
      <c r="AO636" s="23"/>
      <c r="AP636" s="23"/>
      <c r="AQ636" s="23"/>
      <c r="AR636" s="23"/>
      <c r="AS636" s="23"/>
      <c r="AT636" s="23"/>
      <c r="AU636" s="23"/>
      <c r="AV636" s="23"/>
      <c r="AW636" s="23"/>
      <c r="AX636" s="23"/>
      <c r="AY636" s="23"/>
      <c r="AZ636" s="23"/>
      <c r="BA636" s="23"/>
      <c r="BB636" s="23"/>
      <c r="BC636" s="23"/>
      <c r="BD636" s="23"/>
      <c r="BE636" s="23"/>
      <c r="BF636" s="23"/>
      <c r="BG636" s="23"/>
      <c r="BH636" s="23"/>
      <c r="BI636" s="23"/>
      <c r="BJ636" s="23"/>
      <c r="BK636" s="23"/>
      <c r="BL636" s="23"/>
      <c r="BM636" s="23"/>
      <c r="BN636" s="23"/>
      <c r="BO636" s="23"/>
      <c r="BP636" s="23"/>
      <c r="BQ636" s="23"/>
      <c r="BR636" s="23"/>
      <c r="BS636" s="23"/>
    </row>
    <row r="637" spans="1:71" ht="29.25" customHeight="1" x14ac:dyDescent="0.25">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c r="AB637" s="23"/>
      <c r="AC637" s="23"/>
      <c r="AD637" s="23"/>
      <c r="AE637" s="23"/>
      <c r="AF637" s="23"/>
      <c r="AG637" s="23"/>
      <c r="AH637" s="23"/>
      <c r="AI637" s="23"/>
      <c r="AJ637" s="23"/>
      <c r="AK637" s="23"/>
      <c r="AL637" s="23"/>
      <c r="AM637" s="23"/>
      <c r="AN637" s="23"/>
      <c r="AO637" s="23"/>
      <c r="AP637" s="23"/>
      <c r="AQ637" s="23"/>
      <c r="AR637" s="23"/>
      <c r="AS637" s="23"/>
      <c r="AT637" s="23"/>
      <c r="AU637" s="23"/>
      <c r="AV637" s="23"/>
      <c r="AW637" s="23"/>
      <c r="AX637" s="23"/>
      <c r="AY637" s="23"/>
      <c r="AZ637" s="23"/>
      <c r="BA637" s="23"/>
      <c r="BB637" s="23"/>
      <c r="BC637" s="23"/>
      <c r="BD637" s="23"/>
      <c r="BE637" s="23"/>
      <c r="BF637" s="23"/>
      <c r="BG637" s="23"/>
      <c r="BH637" s="23"/>
      <c r="BI637" s="23"/>
      <c r="BJ637" s="23"/>
      <c r="BK637" s="23"/>
      <c r="BL637" s="23"/>
      <c r="BM637" s="23"/>
      <c r="BN637" s="23"/>
      <c r="BO637" s="23"/>
      <c r="BP637" s="23"/>
      <c r="BQ637" s="23"/>
      <c r="BR637" s="23"/>
      <c r="BS637" s="23"/>
    </row>
    <row r="638" spans="1:71" ht="29.25" customHeight="1" x14ac:dyDescent="0.25">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c r="AC638" s="23"/>
      <c r="AD638" s="23"/>
      <c r="AE638" s="23"/>
      <c r="AF638" s="23"/>
      <c r="AG638" s="23"/>
      <c r="AH638" s="23"/>
      <c r="AI638" s="23"/>
      <c r="AJ638" s="23"/>
      <c r="AK638" s="23"/>
      <c r="AL638" s="23"/>
      <c r="AM638" s="23"/>
      <c r="AN638" s="23"/>
      <c r="AO638" s="23"/>
      <c r="AP638" s="23"/>
      <c r="AQ638" s="23"/>
      <c r="AR638" s="23"/>
      <c r="AS638" s="23"/>
      <c r="AT638" s="23"/>
      <c r="AU638" s="23"/>
      <c r="AV638" s="23"/>
      <c r="AW638" s="23"/>
      <c r="AX638" s="23"/>
      <c r="AY638" s="23"/>
      <c r="AZ638" s="23"/>
      <c r="BA638" s="23"/>
      <c r="BB638" s="23"/>
      <c r="BC638" s="23"/>
      <c r="BD638" s="23"/>
      <c r="BE638" s="23"/>
      <c r="BF638" s="23"/>
      <c r="BG638" s="23"/>
      <c r="BH638" s="23"/>
      <c r="BI638" s="23"/>
      <c r="BJ638" s="23"/>
      <c r="BK638" s="23"/>
      <c r="BL638" s="23"/>
      <c r="BM638" s="23"/>
      <c r="BN638" s="23"/>
      <c r="BO638" s="23"/>
      <c r="BP638" s="23"/>
      <c r="BQ638" s="23"/>
      <c r="BR638" s="23"/>
      <c r="BS638" s="23"/>
    </row>
    <row r="639" spans="1:71" ht="29.25" customHeight="1" x14ac:dyDescent="0.25">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c r="AB639" s="23"/>
      <c r="AC639" s="23"/>
      <c r="AD639" s="23"/>
      <c r="AE639" s="23"/>
      <c r="AF639" s="23"/>
      <c r="AG639" s="23"/>
      <c r="AH639" s="23"/>
      <c r="AI639" s="23"/>
      <c r="AJ639" s="23"/>
      <c r="AK639" s="23"/>
      <c r="AL639" s="23"/>
      <c r="AM639" s="23"/>
      <c r="AN639" s="23"/>
      <c r="AO639" s="23"/>
      <c r="AP639" s="23"/>
      <c r="AQ639" s="23"/>
      <c r="AR639" s="23"/>
      <c r="AS639" s="23"/>
      <c r="AT639" s="23"/>
      <c r="AU639" s="23"/>
      <c r="AV639" s="23"/>
      <c r="AW639" s="23"/>
      <c r="AX639" s="23"/>
      <c r="AY639" s="23"/>
      <c r="AZ639" s="23"/>
      <c r="BA639" s="23"/>
      <c r="BB639" s="23"/>
      <c r="BC639" s="23"/>
      <c r="BD639" s="23"/>
      <c r="BE639" s="23"/>
      <c r="BF639" s="23"/>
      <c r="BG639" s="23"/>
      <c r="BH639" s="23"/>
      <c r="BI639" s="23"/>
      <c r="BJ639" s="23"/>
      <c r="BK639" s="23"/>
      <c r="BL639" s="23"/>
      <c r="BM639" s="23"/>
      <c r="BN639" s="23"/>
      <c r="BO639" s="23"/>
      <c r="BP639" s="23"/>
      <c r="BQ639" s="23"/>
      <c r="BR639" s="23"/>
      <c r="BS639" s="23"/>
    </row>
    <row r="640" spans="1:71" ht="29.25" customHeight="1" x14ac:dyDescent="0.25">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c r="AC640" s="23"/>
      <c r="AD640" s="23"/>
      <c r="AE640" s="23"/>
      <c r="AF640" s="23"/>
      <c r="AG640" s="23"/>
      <c r="AH640" s="23"/>
      <c r="AI640" s="23"/>
      <c r="AJ640" s="23"/>
      <c r="AK640" s="23"/>
      <c r="AL640" s="23"/>
      <c r="AM640" s="23"/>
      <c r="AN640" s="23"/>
      <c r="AO640" s="23"/>
      <c r="AP640" s="23"/>
      <c r="AQ640" s="23"/>
      <c r="AR640" s="23"/>
      <c r="AS640" s="23"/>
      <c r="AT640" s="23"/>
      <c r="AU640" s="23"/>
      <c r="AV640" s="23"/>
      <c r="AW640" s="23"/>
      <c r="AX640" s="23"/>
      <c r="AY640" s="23"/>
      <c r="AZ640" s="23"/>
      <c r="BA640" s="23"/>
      <c r="BB640" s="23"/>
      <c r="BC640" s="23"/>
      <c r="BD640" s="23"/>
      <c r="BE640" s="23"/>
      <c r="BF640" s="23"/>
      <c r="BG640" s="23"/>
      <c r="BH640" s="23"/>
      <c r="BI640" s="23"/>
      <c r="BJ640" s="23"/>
      <c r="BK640" s="23"/>
      <c r="BL640" s="23"/>
      <c r="BM640" s="23"/>
      <c r="BN640" s="23"/>
      <c r="BO640" s="23"/>
      <c r="BP640" s="23"/>
      <c r="BQ640" s="23"/>
      <c r="BR640" s="23"/>
      <c r="BS640" s="23"/>
    </row>
    <row r="641" spans="1:71" ht="29.25" customHeight="1" x14ac:dyDescent="0.25">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c r="AP641" s="23"/>
      <c r="AQ641" s="23"/>
      <c r="AR641" s="23"/>
      <c r="AS641" s="23"/>
      <c r="AT641" s="23"/>
      <c r="AU641" s="23"/>
      <c r="AV641" s="23"/>
      <c r="AW641" s="23"/>
      <c r="AX641" s="23"/>
      <c r="AY641" s="23"/>
      <c r="AZ641" s="23"/>
      <c r="BA641" s="23"/>
      <c r="BB641" s="23"/>
      <c r="BC641" s="23"/>
      <c r="BD641" s="23"/>
      <c r="BE641" s="23"/>
      <c r="BF641" s="23"/>
      <c r="BG641" s="23"/>
      <c r="BH641" s="23"/>
      <c r="BI641" s="23"/>
      <c r="BJ641" s="23"/>
      <c r="BK641" s="23"/>
      <c r="BL641" s="23"/>
      <c r="BM641" s="23"/>
      <c r="BN641" s="23"/>
      <c r="BO641" s="23"/>
      <c r="BP641" s="23"/>
      <c r="BQ641" s="23"/>
      <c r="BR641" s="23"/>
      <c r="BS641" s="23"/>
    </row>
    <row r="642" spans="1:71" ht="29.25" customHeight="1" x14ac:dyDescent="0.25">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c r="AC642" s="23"/>
      <c r="AD642" s="23"/>
      <c r="AE642" s="23"/>
      <c r="AF642" s="23"/>
      <c r="AG642" s="23"/>
      <c r="AH642" s="23"/>
      <c r="AI642" s="23"/>
      <c r="AJ642" s="23"/>
      <c r="AK642" s="23"/>
      <c r="AL642" s="23"/>
      <c r="AM642" s="23"/>
      <c r="AN642" s="23"/>
      <c r="AO642" s="23"/>
      <c r="AP642" s="23"/>
      <c r="AQ642" s="23"/>
      <c r="AR642" s="23"/>
      <c r="AS642" s="23"/>
      <c r="AT642" s="23"/>
      <c r="AU642" s="23"/>
      <c r="AV642" s="23"/>
      <c r="AW642" s="23"/>
      <c r="AX642" s="23"/>
      <c r="AY642" s="23"/>
      <c r="AZ642" s="23"/>
      <c r="BA642" s="23"/>
      <c r="BB642" s="23"/>
      <c r="BC642" s="23"/>
      <c r="BD642" s="23"/>
      <c r="BE642" s="23"/>
      <c r="BF642" s="23"/>
      <c r="BG642" s="23"/>
      <c r="BH642" s="23"/>
      <c r="BI642" s="23"/>
      <c r="BJ642" s="23"/>
      <c r="BK642" s="23"/>
      <c r="BL642" s="23"/>
      <c r="BM642" s="23"/>
      <c r="BN642" s="23"/>
      <c r="BO642" s="23"/>
      <c r="BP642" s="23"/>
      <c r="BQ642" s="23"/>
      <c r="BR642" s="23"/>
      <c r="BS642" s="23"/>
    </row>
    <row r="643" spans="1:71" ht="29.25" customHeight="1" x14ac:dyDescent="0.25">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c r="AC643" s="23"/>
      <c r="AD643" s="23"/>
      <c r="AE643" s="23"/>
      <c r="AF643" s="23"/>
      <c r="AG643" s="23"/>
      <c r="AH643" s="23"/>
      <c r="AI643" s="23"/>
      <c r="AJ643" s="23"/>
      <c r="AK643" s="23"/>
      <c r="AL643" s="23"/>
      <c r="AM643" s="23"/>
      <c r="AN643" s="23"/>
      <c r="AO643" s="23"/>
      <c r="AP643" s="23"/>
      <c r="AQ643" s="23"/>
      <c r="AR643" s="23"/>
      <c r="AS643" s="23"/>
      <c r="AT643" s="23"/>
      <c r="AU643" s="23"/>
      <c r="AV643" s="23"/>
      <c r="AW643" s="23"/>
      <c r="AX643" s="23"/>
      <c r="AY643" s="23"/>
      <c r="AZ643" s="23"/>
      <c r="BA643" s="23"/>
      <c r="BB643" s="23"/>
      <c r="BC643" s="23"/>
      <c r="BD643" s="23"/>
      <c r="BE643" s="23"/>
      <c r="BF643" s="23"/>
      <c r="BG643" s="23"/>
      <c r="BH643" s="23"/>
      <c r="BI643" s="23"/>
      <c r="BJ643" s="23"/>
      <c r="BK643" s="23"/>
      <c r="BL643" s="23"/>
      <c r="BM643" s="23"/>
      <c r="BN643" s="23"/>
      <c r="BO643" s="23"/>
      <c r="BP643" s="23"/>
      <c r="BQ643" s="23"/>
      <c r="BR643" s="23"/>
      <c r="BS643" s="23"/>
    </row>
    <row r="644" spans="1:71" ht="29.25" customHeight="1" x14ac:dyDescent="0.25">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c r="AP644" s="23"/>
      <c r="AQ644" s="23"/>
      <c r="AR644" s="23"/>
      <c r="AS644" s="23"/>
      <c r="AT644" s="23"/>
      <c r="AU644" s="23"/>
      <c r="AV644" s="23"/>
      <c r="AW644" s="23"/>
      <c r="AX644" s="23"/>
      <c r="AY644" s="23"/>
      <c r="AZ644" s="23"/>
      <c r="BA644" s="23"/>
      <c r="BB644" s="23"/>
      <c r="BC644" s="23"/>
      <c r="BD644" s="23"/>
      <c r="BE644" s="23"/>
      <c r="BF644" s="23"/>
      <c r="BG644" s="23"/>
      <c r="BH644" s="23"/>
      <c r="BI644" s="23"/>
      <c r="BJ644" s="23"/>
      <c r="BK644" s="23"/>
      <c r="BL644" s="23"/>
      <c r="BM644" s="23"/>
      <c r="BN644" s="23"/>
      <c r="BO644" s="23"/>
      <c r="BP644" s="23"/>
      <c r="BQ644" s="23"/>
      <c r="BR644" s="23"/>
      <c r="BS644" s="23"/>
    </row>
    <row r="645" spans="1:71" ht="29.25" customHeight="1" x14ac:dyDescent="0.25">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c r="AC645" s="23"/>
      <c r="AD645" s="23"/>
      <c r="AE645" s="23"/>
      <c r="AF645" s="23"/>
      <c r="AG645" s="23"/>
      <c r="AH645" s="23"/>
      <c r="AI645" s="23"/>
      <c r="AJ645" s="23"/>
      <c r="AK645" s="23"/>
      <c r="AL645" s="23"/>
      <c r="AM645" s="23"/>
      <c r="AN645" s="23"/>
      <c r="AO645" s="23"/>
      <c r="AP645" s="23"/>
      <c r="AQ645" s="23"/>
      <c r="AR645" s="23"/>
      <c r="AS645" s="23"/>
      <c r="AT645" s="23"/>
      <c r="AU645" s="23"/>
      <c r="AV645" s="23"/>
      <c r="AW645" s="23"/>
      <c r="AX645" s="23"/>
      <c r="AY645" s="23"/>
      <c r="AZ645" s="23"/>
      <c r="BA645" s="23"/>
      <c r="BB645" s="23"/>
      <c r="BC645" s="23"/>
      <c r="BD645" s="23"/>
      <c r="BE645" s="23"/>
      <c r="BF645" s="23"/>
      <c r="BG645" s="23"/>
      <c r="BH645" s="23"/>
      <c r="BI645" s="23"/>
      <c r="BJ645" s="23"/>
      <c r="BK645" s="23"/>
      <c r="BL645" s="23"/>
      <c r="BM645" s="23"/>
      <c r="BN645" s="23"/>
      <c r="BO645" s="23"/>
      <c r="BP645" s="23"/>
      <c r="BQ645" s="23"/>
      <c r="BR645" s="23"/>
      <c r="BS645" s="23"/>
    </row>
    <row r="646" spans="1:71" ht="29.25" customHeight="1" x14ac:dyDescent="0.25">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c r="AP646" s="23"/>
      <c r="AQ646" s="23"/>
      <c r="AR646" s="23"/>
      <c r="AS646" s="23"/>
      <c r="AT646" s="23"/>
      <c r="AU646" s="23"/>
      <c r="AV646" s="23"/>
      <c r="AW646" s="23"/>
      <c r="AX646" s="23"/>
      <c r="AY646" s="23"/>
      <c r="AZ646" s="23"/>
      <c r="BA646" s="23"/>
      <c r="BB646" s="23"/>
      <c r="BC646" s="23"/>
      <c r="BD646" s="23"/>
      <c r="BE646" s="23"/>
      <c r="BF646" s="23"/>
      <c r="BG646" s="23"/>
      <c r="BH646" s="23"/>
      <c r="BI646" s="23"/>
      <c r="BJ646" s="23"/>
      <c r="BK646" s="23"/>
      <c r="BL646" s="23"/>
      <c r="BM646" s="23"/>
      <c r="BN646" s="23"/>
      <c r="BO646" s="23"/>
      <c r="BP646" s="23"/>
      <c r="BQ646" s="23"/>
      <c r="BR646" s="23"/>
      <c r="BS646" s="23"/>
    </row>
    <row r="647" spans="1:71" ht="29.25" customHeight="1" x14ac:dyDescent="0.25">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c r="AC647" s="23"/>
      <c r="AD647" s="23"/>
      <c r="AE647" s="23"/>
      <c r="AF647" s="23"/>
      <c r="AG647" s="23"/>
      <c r="AH647" s="23"/>
      <c r="AI647" s="23"/>
      <c r="AJ647" s="23"/>
      <c r="AK647" s="23"/>
      <c r="AL647" s="23"/>
      <c r="AM647" s="23"/>
      <c r="AN647" s="23"/>
      <c r="AO647" s="23"/>
      <c r="AP647" s="23"/>
      <c r="AQ647" s="23"/>
      <c r="AR647" s="23"/>
      <c r="AS647" s="23"/>
      <c r="AT647" s="23"/>
      <c r="AU647" s="23"/>
      <c r="AV647" s="23"/>
      <c r="AW647" s="23"/>
      <c r="AX647" s="23"/>
      <c r="AY647" s="23"/>
      <c r="AZ647" s="23"/>
      <c r="BA647" s="23"/>
      <c r="BB647" s="23"/>
      <c r="BC647" s="23"/>
      <c r="BD647" s="23"/>
      <c r="BE647" s="23"/>
      <c r="BF647" s="23"/>
      <c r="BG647" s="23"/>
      <c r="BH647" s="23"/>
      <c r="BI647" s="23"/>
      <c r="BJ647" s="23"/>
      <c r="BK647" s="23"/>
      <c r="BL647" s="23"/>
      <c r="BM647" s="23"/>
      <c r="BN647" s="23"/>
      <c r="BO647" s="23"/>
      <c r="BP647" s="23"/>
      <c r="BQ647" s="23"/>
      <c r="BR647" s="23"/>
      <c r="BS647" s="23"/>
    </row>
    <row r="648" spans="1:71" ht="29.25" customHeight="1" x14ac:dyDescent="0.25">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c r="AC648" s="23"/>
      <c r="AD648" s="23"/>
      <c r="AE648" s="23"/>
      <c r="AF648" s="23"/>
      <c r="AG648" s="23"/>
      <c r="AH648" s="23"/>
      <c r="AI648" s="23"/>
      <c r="AJ648" s="23"/>
      <c r="AK648" s="23"/>
      <c r="AL648" s="23"/>
      <c r="AM648" s="23"/>
      <c r="AN648" s="23"/>
      <c r="AO648" s="23"/>
      <c r="AP648" s="23"/>
      <c r="AQ648" s="23"/>
      <c r="AR648" s="23"/>
      <c r="AS648" s="23"/>
      <c r="AT648" s="23"/>
      <c r="AU648" s="23"/>
      <c r="AV648" s="23"/>
      <c r="AW648" s="23"/>
      <c r="AX648" s="23"/>
      <c r="AY648" s="23"/>
      <c r="AZ648" s="23"/>
      <c r="BA648" s="23"/>
      <c r="BB648" s="23"/>
      <c r="BC648" s="23"/>
      <c r="BD648" s="23"/>
      <c r="BE648" s="23"/>
      <c r="BF648" s="23"/>
      <c r="BG648" s="23"/>
      <c r="BH648" s="23"/>
      <c r="BI648" s="23"/>
      <c r="BJ648" s="23"/>
      <c r="BK648" s="23"/>
      <c r="BL648" s="23"/>
      <c r="BM648" s="23"/>
      <c r="BN648" s="23"/>
      <c r="BO648" s="23"/>
      <c r="BP648" s="23"/>
      <c r="BQ648" s="23"/>
      <c r="BR648" s="23"/>
      <c r="BS648" s="23"/>
    </row>
    <row r="649" spans="1:71" ht="29.25" customHeight="1" x14ac:dyDescent="0.25">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c r="AC649" s="23"/>
      <c r="AD649" s="23"/>
      <c r="AE649" s="23"/>
      <c r="AF649" s="23"/>
      <c r="AG649" s="23"/>
      <c r="AH649" s="23"/>
      <c r="AI649" s="23"/>
      <c r="AJ649" s="23"/>
      <c r="AK649" s="23"/>
      <c r="AL649" s="23"/>
      <c r="AM649" s="23"/>
      <c r="AN649" s="23"/>
      <c r="AO649" s="23"/>
      <c r="AP649" s="23"/>
      <c r="AQ649" s="23"/>
      <c r="AR649" s="23"/>
      <c r="AS649" s="23"/>
      <c r="AT649" s="23"/>
      <c r="AU649" s="23"/>
      <c r="AV649" s="23"/>
      <c r="AW649" s="23"/>
      <c r="AX649" s="23"/>
      <c r="AY649" s="23"/>
      <c r="AZ649" s="23"/>
      <c r="BA649" s="23"/>
      <c r="BB649" s="23"/>
      <c r="BC649" s="23"/>
      <c r="BD649" s="23"/>
      <c r="BE649" s="23"/>
      <c r="BF649" s="23"/>
      <c r="BG649" s="23"/>
      <c r="BH649" s="23"/>
      <c r="BI649" s="23"/>
      <c r="BJ649" s="23"/>
      <c r="BK649" s="23"/>
      <c r="BL649" s="23"/>
      <c r="BM649" s="23"/>
      <c r="BN649" s="23"/>
      <c r="BO649" s="23"/>
      <c r="BP649" s="23"/>
      <c r="BQ649" s="23"/>
      <c r="BR649" s="23"/>
      <c r="BS649" s="23"/>
    </row>
    <row r="650" spans="1:71" ht="29.25" customHeight="1" x14ac:dyDescent="0.25">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c r="AC650" s="23"/>
      <c r="AD650" s="23"/>
      <c r="AE650" s="23"/>
      <c r="AF650" s="23"/>
      <c r="AG650" s="23"/>
      <c r="AH650" s="23"/>
      <c r="AI650" s="23"/>
      <c r="AJ650" s="23"/>
      <c r="AK650" s="23"/>
      <c r="AL650" s="23"/>
      <c r="AM650" s="23"/>
      <c r="AN650" s="23"/>
      <c r="AO650" s="23"/>
      <c r="AP650" s="23"/>
      <c r="AQ650" s="23"/>
      <c r="AR650" s="23"/>
      <c r="AS650" s="23"/>
      <c r="AT650" s="23"/>
      <c r="AU650" s="23"/>
      <c r="AV650" s="23"/>
      <c r="AW650" s="23"/>
      <c r="AX650" s="23"/>
      <c r="AY650" s="23"/>
      <c r="AZ650" s="23"/>
      <c r="BA650" s="23"/>
      <c r="BB650" s="23"/>
      <c r="BC650" s="23"/>
      <c r="BD650" s="23"/>
      <c r="BE650" s="23"/>
      <c r="BF650" s="23"/>
      <c r="BG650" s="23"/>
      <c r="BH650" s="23"/>
      <c r="BI650" s="23"/>
      <c r="BJ650" s="23"/>
      <c r="BK650" s="23"/>
      <c r="BL650" s="23"/>
      <c r="BM650" s="23"/>
      <c r="BN650" s="23"/>
      <c r="BO650" s="23"/>
      <c r="BP650" s="23"/>
      <c r="BQ650" s="23"/>
      <c r="BR650" s="23"/>
      <c r="BS650" s="23"/>
    </row>
    <row r="651" spans="1:71" ht="29.25" customHeight="1" x14ac:dyDescent="0.25">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c r="AP651" s="23"/>
      <c r="AQ651" s="23"/>
      <c r="AR651" s="23"/>
      <c r="AS651" s="23"/>
      <c r="AT651" s="23"/>
      <c r="AU651" s="23"/>
      <c r="AV651" s="23"/>
      <c r="AW651" s="23"/>
      <c r="AX651" s="23"/>
      <c r="AY651" s="23"/>
      <c r="AZ651" s="23"/>
      <c r="BA651" s="23"/>
      <c r="BB651" s="23"/>
      <c r="BC651" s="23"/>
      <c r="BD651" s="23"/>
      <c r="BE651" s="23"/>
      <c r="BF651" s="23"/>
      <c r="BG651" s="23"/>
      <c r="BH651" s="23"/>
      <c r="BI651" s="23"/>
      <c r="BJ651" s="23"/>
      <c r="BK651" s="23"/>
      <c r="BL651" s="23"/>
      <c r="BM651" s="23"/>
      <c r="BN651" s="23"/>
      <c r="BO651" s="23"/>
      <c r="BP651" s="23"/>
      <c r="BQ651" s="23"/>
      <c r="BR651" s="23"/>
      <c r="BS651" s="23"/>
    </row>
    <row r="652" spans="1:71" ht="29.25" customHeight="1" x14ac:dyDescent="0.25">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c r="AC652" s="23"/>
      <c r="AD652" s="23"/>
      <c r="AE652" s="23"/>
      <c r="AF652" s="23"/>
      <c r="AG652" s="23"/>
      <c r="AH652" s="23"/>
      <c r="AI652" s="23"/>
      <c r="AJ652" s="23"/>
      <c r="AK652" s="23"/>
      <c r="AL652" s="23"/>
      <c r="AM652" s="23"/>
      <c r="AN652" s="23"/>
      <c r="AO652" s="23"/>
      <c r="AP652" s="23"/>
      <c r="AQ652" s="23"/>
      <c r="AR652" s="23"/>
      <c r="AS652" s="23"/>
      <c r="AT652" s="23"/>
      <c r="AU652" s="23"/>
      <c r="AV652" s="23"/>
      <c r="AW652" s="23"/>
      <c r="AX652" s="23"/>
      <c r="AY652" s="23"/>
      <c r="AZ652" s="23"/>
      <c r="BA652" s="23"/>
      <c r="BB652" s="23"/>
      <c r="BC652" s="23"/>
      <c r="BD652" s="23"/>
      <c r="BE652" s="23"/>
      <c r="BF652" s="23"/>
      <c r="BG652" s="23"/>
      <c r="BH652" s="23"/>
      <c r="BI652" s="23"/>
      <c r="BJ652" s="23"/>
      <c r="BK652" s="23"/>
      <c r="BL652" s="23"/>
      <c r="BM652" s="23"/>
      <c r="BN652" s="23"/>
      <c r="BO652" s="23"/>
      <c r="BP652" s="23"/>
      <c r="BQ652" s="23"/>
      <c r="BR652" s="23"/>
      <c r="BS652" s="23"/>
    </row>
    <row r="653" spans="1:71" ht="29.25" customHeight="1" x14ac:dyDescent="0.25">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c r="AP653" s="23"/>
      <c r="AQ653" s="23"/>
      <c r="AR653" s="23"/>
      <c r="AS653" s="23"/>
      <c r="AT653" s="23"/>
      <c r="AU653" s="23"/>
      <c r="AV653" s="23"/>
      <c r="AW653" s="23"/>
      <c r="AX653" s="23"/>
      <c r="AY653" s="23"/>
      <c r="AZ653" s="23"/>
      <c r="BA653" s="23"/>
      <c r="BB653" s="23"/>
      <c r="BC653" s="23"/>
      <c r="BD653" s="23"/>
      <c r="BE653" s="23"/>
      <c r="BF653" s="23"/>
      <c r="BG653" s="23"/>
      <c r="BH653" s="23"/>
      <c r="BI653" s="23"/>
      <c r="BJ653" s="23"/>
      <c r="BK653" s="23"/>
      <c r="BL653" s="23"/>
      <c r="BM653" s="23"/>
      <c r="BN653" s="23"/>
      <c r="BO653" s="23"/>
      <c r="BP653" s="23"/>
      <c r="BQ653" s="23"/>
      <c r="BR653" s="23"/>
      <c r="BS653" s="23"/>
    </row>
    <row r="654" spans="1:71" ht="29.25" customHeight="1" x14ac:dyDescent="0.25">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c r="AP654" s="23"/>
      <c r="AQ654" s="23"/>
      <c r="AR654" s="23"/>
      <c r="AS654" s="23"/>
      <c r="AT654" s="23"/>
      <c r="AU654" s="23"/>
      <c r="AV654" s="23"/>
      <c r="AW654" s="23"/>
      <c r="AX654" s="23"/>
      <c r="AY654" s="23"/>
      <c r="AZ654" s="23"/>
      <c r="BA654" s="23"/>
      <c r="BB654" s="23"/>
      <c r="BC654" s="23"/>
      <c r="BD654" s="23"/>
      <c r="BE654" s="23"/>
      <c r="BF654" s="23"/>
      <c r="BG654" s="23"/>
      <c r="BH654" s="23"/>
      <c r="BI654" s="23"/>
      <c r="BJ654" s="23"/>
      <c r="BK654" s="23"/>
      <c r="BL654" s="23"/>
      <c r="BM654" s="23"/>
      <c r="BN654" s="23"/>
      <c r="BO654" s="23"/>
      <c r="BP654" s="23"/>
      <c r="BQ654" s="23"/>
      <c r="BR654" s="23"/>
      <c r="BS654" s="23"/>
    </row>
    <row r="655" spans="1:71" ht="29.25" customHeight="1" x14ac:dyDescent="0.25">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c r="AP655" s="23"/>
      <c r="AQ655" s="23"/>
      <c r="AR655" s="23"/>
      <c r="AS655" s="23"/>
      <c r="AT655" s="23"/>
      <c r="AU655" s="23"/>
      <c r="AV655" s="23"/>
      <c r="AW655" s="23"/>
      <c r="AX655" s="23"/>
      <c r="AY655" s="23"/>
      <c r="AZ655" s="23"/>
      <c r="BA655" s="23"/>
      <c r="BB655" s="23"/>
      <c r="BC655" s="23"/>
      <c r="BD655" s="23"/>
      <c r="BE655" s="23"/>
      <c r="BF655" s="23"/>
      <c r="BG655" s="23"/>
      <c r="BH655" s="23"/>
      <c r="BI655" s="23"/>
      <c r="BJ655" s="23"/>
      <c r="BK655" s="23"/>
      <c r="BL655" s="23"/>
      <c r="BM655" s="23"/>
      <c r="BN655" s="23"/>
      <c r="BO655" s="23"/>
      <c r="BP655" s="23"/>
      <c r="BQ655" s="23"/>
      <c r="BR655" s="23"/>
      <c r="BS655" s="23"/>
    </row>
    <row r="656" spans="1:71" ht="29.25" customHeight="1" x14ac:dyDescent="0.25">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c r="AC656" s="23"/>
      <c r="AD656" s="23"/>
      <c r="AE656" s="23"/>
      <c r="AF656" s="23"/>
      <c r="AG656" s="23"/>
      <c r="AH656" s="23"/>
      <c r="AI656" s="23"/>
      <c r="AJ656" s="23"/>
      <c r="AK656" s="23"/>
      <c r="AL656" s="23"/>
      <c r="AM656" s="23"/>
      <c r="AN656" s="23"/>
      <c r="AO656" s="23"/>
      <c r="AP656" s="23"/>
      <c r="AQ656" s="23"/>
      <c r="AR656" s="23"/>
      <c r="AS656" s="23"/>
      <c r="AT656" s="23"/>
      <c r="AU656" s="23"/>
      <c r="AV656" s="23"/>
      <c r="AW656" s="23"/>
      <c r="AX656" s="23"/>
      <c r="AY656" s="23"/>
      <c r="AZ656" s="23"/>
      <c r="BA656" s="23"/>
      <c r="BB656" s="23"/>
      <c r="BC656" s="23"/>
      <c r="BD656" s="23"/>
      <c r="BE656" s="23"/>
      <c r="BF656" s="23"/>
      <c r="BG656" s="23"/>
      <c r="BH656" s="23"/>
      <c r="BI656" s="23"/>
      <c r="BJ656" s="23"/>
      <c r="BK656" s="23"/>
      <c r="BL656" s="23"/>
      <c r="BM656" s="23"/>
      <c r="BN656" s="23"/>
      <c r="BO656" s="23"/>
      <c r="BP656" s="23"/>
      <c r="BQ656" s="23"/>
      <c r="BR656" s="23"/>
      <c r="BS656" s="23"/>
    </row>
    <row r="657" spans="1:71" ht="29.25" customHeight="1" x14ac:dyDescent="0.25">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c r="AB657" s="23"/>
      <c r="AC657" s="23"/>
      <c r="AD657" s="23"/>
      <c r="AE657" s="23"/>
      <c r="AF657" s="23"/>
      <c r="AG657" s="23"/>
      <c r="AH657" s="23"/>
      <c r="AI657" s="23"/>
      <c r="AJ657" s="23"/>
      <c r="AK657" s="23"/>
      <c r="AL657" s="23"/>
      <c r="AM657" s="23"/>
      <c r="AN657" s="23"/>
      <c r="AO657" s="23"/>
      <c r="AP657" s="23"/>
      <c r="AQ657" s="23"/>
      <c r="AR657" s="23"/>
      <c r="AS657" s="23"/>
      <c r="AT657" s="23"/>
      <c r="AU657" s="23"/>
      <c r="AV657" s="23"/>
      <c r="AW657" s="23"/>
      <c r="AX657" s="23"/>
      <c r="AY657" s="23"/>
      <c r="AZ657" s="23"/>
      <c r="BA657" s="23"/>
      <c r="BB657" s="23"/>
      <c r="BC657" s="23"/>
      <c r="BD657" s="23"/>
      <c r="BE657" s="23"/>
      <c r="BF657" s="23"/>
      <c r="BG657" s="23"/>
      <c r="BH657" s="23"/>
      <c r="BI657" s="23"/>
      <c r="BJ657" s="23"/>
      <c r="BK657" s="23"/>
      <c r="BL657" s="23"/>
      <c r="BM657" s="23"/>
      <c r="BN657" s="23"/>
      <c r="BO657" s="23"/>
      <c r="BP657" s="23"/>
      <c r="BQ657" s="23"/>
      <c r="BR657" s="23"/>
      <c r="BS657" s="23"/>
    </row>
    <row r="658" spans="1:71" ht="29.25" customHeight="1" x14ac:dyDescent="0.25">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c r="AC658" s="23"/>
      <c r="AD658" s="23"/>
      <c r="AE658" s="23"/>
      <c r="AF658" s="23"/>
      <c r="AG658" s="23"/>
      <c r="AH658" s="23"/>
      <c r="AI658" s="23"/>
      <c r="AJ658" s="23"/>
      <c r="AK658" s="23"/>
      <c r="AL658" s="23"/>
      <c r="AM658" s="23"/>
      <c r="AN658" s="23"/>
      <c r="AO658" s="23"/>
      <c r="AP658" s="23"/>
      <c r="AQ658" s="23"/>
      <c r="AR658" s="23"/>
      <c r="AS658" s="23"/>
      <c r="AT658" s="23"/>
      <c r="AU658" s="23"/>
      <c r="AV658" s="23"/>
      <c r="AW658" s="23"/>
      <c r="AX658" s="23"/>
      <c r="AY658" s="23"/>
      <c r="AZ658" s="23"/>
      <c r="BA658" s="23"/>
      <c r="BB658" s="23"/>
      <c r="BC658" s="23"/>
      <c r="BD658" s="23"/>
      <c r="BE658" s="23"/>
      <c r="BF658" s="23"/>
      <c r="BG658" s="23"/>
      <c r="BH658" s="23"/>
      <c r="BI658" s="23"/>
      <c r="BJ658" s="23"/>
      <c r="BK658" s="23"/>
      <c r="BL658" s="23"/>
      <c r="BM658" s="23"/>
      <c r="BN658" s="23"/>
      <c r="BO658" s="23"/>
      <c r="BP658" s="23"/>
      <c r="BQ658" s="23"/>
      <c r="BR658" s="23"/>
      <c r="BS658" s="23"/>
    </row>
    <row r="659" spans="1:71" ht="29.25" customHeight="1" x14ac:dyDescent="0.25">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c r="AB659" s="23"/>
      <c r="AC659" s="23"/>
      <c r="AD659" s="23"/>
      <c r="AE659" s="23"/>
      <c r="AF659" s="23"/>
      <c r="AG659" s="23"/>
      <c r="AH659" s="23"/>
      <c r="AI659" s="23"/>
      <c r="AJ659" s="23"/>
      <c r="AK659" s="23"/>
      <c r="AL659" s="23"/>
      <c r="AM659" s="23"/>
      <c r="AN659" s="23"/>
      <c r="AO659" s="23"/>
      <c r="AP659" s="23"/>
      <c r="AQ659" s="23"/>
      <c r="AR659" s="23"/>
      <c r="AS659" s="23"/>
      <c r="AT659" s="23"/>
      <c r="AU659" s="23"/>
      <c r="AV659" s="23"/>
      <c r="AW659" s="23"/>
      <c r="AX659" s="23"/>
      <c r="AY659" s="23"/>
      <c r="AZ659" s="23"/>
      <c r="BA659" s="23"/>
      <c r="BB659" s="23"/>
      <c r="BC659" s="23"/>
      <c r="BD659" s="23"/>
      <c r="BE659" s="23"/>
      <c r="BF659" s="23"/>
      <c r="BG659" s="23"/>
      <c r="BH659" s="23"/>
      <c r="BI659" s="23"/>
      <c r="BJ659" s="23"/>
      <c r="BK659" s="23"/>
      <c r="BL659" s="23"/>
      <c r="BM659" s="23"/>
      <c r="BN659" s="23"/>
      <c r="BO659" s="23"/>
      <c r="BP659" s="23"/>
      <c r="BQ659" s="23"/>
      <c r="BR659" s="23"/>
      <c r="BS659" s="23"/>
    </row>
    <row r="660" spans="1:71" ht="29.25" customHeight="1" x14ac:dyDescent="0.25">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c r="AC660" s="23"/>
      <c r="AD660" s="23"/>
      <c r="AE660" s="23"/>
      <c r="AF660" s="23"/>
      <c r="AG660" s="23"/>
      <c r="AH660" s="23"/>
      <c r="AI660" s="23"/>
      <c r="AJ660" s="23"/>
      <c r="AK660" s="23"/>
      <c r="AL660" s="23"/>
      <c r="AM660" s="23"/>
      <c r="AN660" s="23"/>
      <c r="AO660" s="23"/>
      <c r="AP660" s="23"/>
      <c r="AQ660" s="23"/>
      <c r="AR660" s="23"/>
      <c r="AS660" s="23"/>
      <c r="AT660" s="23"/>
      <c r="AU660" s="23"/>
      <c r="AV660" s="23"/>
      <c r="AW660" s="23"/>
      <c r="AX660" s="23"/>
      <c r="AY660" s="23"/>
      <c r="AZ660" s="23"/>
      <c r="BA660" s="23"/>
      <c r="BB660" s="23"/>
      <c r="BC660" s="23"/>
      <c r="BD660" s="23"/>
      <c r="BE660" s="23"/>
      <c r="BF660" s="23"/>
      <c r="BG660" s="23"/>
      <c r="BH660" s="23"/>
      <c r="BI660" s="23"/>
      <c r="BJ660" s="23"/>
      <c r="BK660" s="23"/>
      <c r="BL660" s="23"/>
      <c r="BM660" s="23"/>
      <c r="BN660" s="23"/>
      <c r="BO660" s="23"/>
      <c r="BP660" s="23"/>
      <c r="BQ660" s="23"/>
      <c r="BR660" s="23"/>
      <c r="BS660" s="23"/>
    </row>
    <row r="661" spans="1:71" ht="29.25" customHeight="1" x14ac:dyDescent="0.25">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c r="AB661" s="23"/>
      <c r="AC661" s="23"/>
      <c r="AD661" s="23"/>
      <c r="AE661" s="23"/>
      <c r="AF661" s="23"/>
      <c r="AG661" s="23"/>
      <c r="AH661" s="23"/>
      <c r="AI661" s="23"/>
      <c r="AJ661" s="23"/>
      <c r="AK661" s="23"/>
      <c r="AL661" s="23"/>
      <c r="AM661" s="23"/>
      <c r="AN661" s="23"/>
      <c r="AO661" s="23"/>
      <c r="AP661" s="23"/>
      <c r="AQ661" s="23"/>
      <c r="AR661" s="23"/>
      <c r="AS661" s="23"/>
      <c r="AT661" s="23"/>
      <c r="AU661" s="23"/>
      <c r="AV661" s="23"/>
      <c r="AW661" s="23"/>
      <c r="AX661" s="23"/>
      <c r="AY661" s="23"/>
      <c r="AZ661" s="23"/>
      <c r="BA661" s="23"/>
      <c r="BB661" s="23"/>
      <c r="BC661" s="23"/>
      <c r="BD661" s="23"/>
      <c r="BE661" s="23"/>
      <c r="BF661" s="23"/>
      <c r="BG661" s="23"/>
      <c r="BH661" s="23"/>
      <c r="BI661" s="23"/>
      <c r="BJ661" s="23"/>
      <c r="BK661" s="23"/>
      <c r="BL661" s="23"/>
      <c r="BM661" s="23"/>
      <c r="BN661" s="23"/>
      <c r="BO661" s="23"/>
      <c r="BP661" s="23"/>
      <c r="BQ661" s="23"/>
      <c r="BR661" s="23"/>
      <c r="BS661" s="23"/>
    </row>
    <row r="662" spans="1:71" ht="29.25" customHeight="1" x14ac:dyDescent="0.25">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c r="AC662" s="23"/>
      <c r="AD662" s="23"/>
      <c r="AE662" s="23"/>
      <c r="AF662" s="23"/>
      <c r="AG662" s="23"/>
      <c r="AH662" s="23"/>
      <c r="AI662" s="23"/>
      <c r="AJ662" s="23"/>
      <c r="AK662" s="23"/>
      <c r="AL662" s="23"/>
      <c r="AM662" s="23"/>
      <c r="AN662" s="23"/>
      <c r="AO662" s="23"/>
      <c r="AP662" s="23"/>
      <c r="AQ662" s="23"/>
      <c r="AR662" s="23"/>
      <c r="AS662" s="23"/>
      <c r="AT662" s="23"/>
      <c r="AU662" s="23"/>
      <c r="AV662" s="23"/>
      <c r="AW662" s="23"/>
      <c r="AX662" s="23"/>
      <c r="AY662" s="23"/>
      <c r="AZ662" s="23"/>
      <c r="BA662" s="23"/>
      <c r="BB662" s="23"/>
      <c r="BC662" s="23"/>
      <c r="BD662" s="23"/>
      <c r="BE662" s="23"/>
      <c r="BF662" s="23"/>
      <c r="BG662" s="23"/>
      <c r="BH662" s="23"/>
      <c r="BI662" s="23"/>
      <c r="BJ662" s="23"/>
      <c r="BK662" s="23"/>
      <c r="BL662" s="23"/>
      <c r="BM662" s="23"/>
      <c r="BN662" s="23"/>
      <c r="BO662" s="23"/>
      <c r="BP662" s="23"/>
      <c r="BQ662" s="23"/>
      <c r="BR662" s="23"/>
      <c r="BS662" s="23"/>
    </row>
    <row r="663" spans="1:71" ht="29.25" customHeight="1" x14ac:dyDescent="0.25">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c r="AP663" s="23"/>
      <c r="AQ663" s="23"/>
      <c r="AR663" s="23"/>
      <c r="AS663" s="23"/>
      <c r="AT663" s="23"/>
      <c r="AU663" s="23"/>
      <c r="AV663" s="23"/>
      <c r="AW663" s="23"/>
      <c r="AX663" s="23"/>
      <c r="AY663" s="23"/>
      <c r="AZ663" s="23"/>
      <c r="BA663" s="23"/>
      <c r="BB663" s="23"/>
      <c r="BC663" s="23"/>
      <c r="BD663" s="23"/>
      <c r="BE663" s="23"/>
      <c r="BF663" s="23"/>
      <c r="BG663" s="23"/>
      <c r="BH663" s="23"/>
      <c r="BI663" s="23"/>
      <c r="BJ663" s="23"/>
      <c r="BK663" s="23"/>
      <c r="BL663" s="23"/>
      <c r="BM663" s="23"/>
      <c r="BN663" s="23"/>
      <c r="BO663" s="23"/>
      <c r="BP663" s="23"/>
      <c r="BQ663" s="23"/>
      <c r="BR663" s="23"/>
      <c r="BS663" s="23"/>
    </row>
    <row r="664" spans="1:71" ht="29.25" customHeight="1" x14ac:dyDescent="0.25">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c r="AC664" s="23"/>
      <c r="AD664" s="23"/>
      <c r="AE664" s="23"/>
      <c r="AF664" s="23"/>
      <c r="AG664" s="23"/>
      <c r="AH664" s="23"/>
      <c r="AI664" s="23"/>
      <c r="AJ664" s="23"/>
      <c r="AK664" s="23"/>
      <c r="AL664" s="23"/>
      <c r="AM664" s="23"/>
      <c r="AN664" s="23"/>
      <c r="AO664" s="23"/>
      <c r="AP664" s="23"/>
      <c r="AQ664" s="23"/>
      <c r="AR664" s="23"/>
      <c r="AS664" s="23"/>
      <c r="AT664" s="23"/>
      <c r="AU664" s="23"/>
      <c r="AV664" s="23"/>
      <c r="AW664" s="23"/>
      <c r="AX664" s="23"/>
      <c r="AY664" s="23"/>
      <c r="AZ664" s="23"/>
      <c r="BA664" s="23"/>
      <c r="BB664" s="23"/>
      <c r="BC664" s="23"/>
      <c r="BD664" s="23"/>
      <c r="BE664" s="23"/>
      <c r="BF664" s="23"/>
      <c r="BG664" s="23"/>
      <c r="BH664" s="23"/>
      <c r="BI664" s="23"/>
      <c r="BJ664" s="23"/>
      <c r="BK664" s="23"/>
      <c r="BL664" s="23"/>
      <c r="BM664" s="23"/>
      <c r="BN664" s="23"/>
      <c r="BO664" s="23"/>
      <c r="BP664" s="23"/>
      <c r="BQ664" s="23"/>
      <c r="BR664" s="23"/>
      <c r="BS664" s="23"/>
    </row>
    <row r="665" spans="1:71" ht="29.25" customHeight="1" x14ac:dyDescent="0.25">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c r="AB665" s="23"/>
      <c r="AC665" s="23"/>
      <c r="AD665" s="23"/>
      <c r="AE665" s="23"/>
      <c r="AF665" s="23"/>
      <c r="AG665" s="23"/>
      <c r="AH665" s="23"/>
      <c r="AI665" s="23"/>
      <c r="AJ665" s="23"/>
      <c r="AK665" s="23"/>
      <c r="AL665" s="23"/>
      <c r="AM665" s="23"/>
      <c r="AN665" s="23"/>
      <c r="AO665" s="23"/>
      <c r="AP665" s="23"/>
      <c r="AQ665" s="23"/>
      <c r="AR665" s="23"/>
      <c r="AS665" s="23"/>
      <c r="AT665" s="23"/>
      <c r="AU665" s="23"/>
      <c r="AV665" s="23"/>
      <c r="AW665" s="23"/>
      <c r="AX665" s="23"/>
      <c r="AY665" s="23"/>
      <c r="AZ665" s="23"/>
      <c r="BA665" s="23"/>
      <c r="BB665" s="23"/>
      <c r="BC665" s="23"/>
      <c r="BD665" s="23"/>
      <c r="BE665" s="23"/>
      <c r="BF665" s="23"/>
      <c r="BG665" s="23"/>
      <c r="BH665" s="23"/>
      <c r="BI665" s="23"/>
      <c r="BJ665" s="23"/>
      <c r="BK665" s="23"/>
      <c r="BL665" s="23"/>
      <c r="BM665" s="23"/>
      <c r="BN665" s="23"/>
      <c r="BO665" s="23"/>
      <c r="BP665" s="23"/>
      <c r="BQ665" s="23"/>
      <c r="BR665" s="23"/>
      <c r="BS665" s="23"/>
    </row>
    <row r="666" spans="1:71" ht="29.25" customHeight="1" x14ac:dyDescent="0.25">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c r="AC666" s="23"/>
      <c r="AD666" s="23"/>
      <c r="AE666" s="23"/>
      <c r="AF666" s="23"/>
      <c r="AG666" s="23"/>
      <c r="AH666" s="23"/>
      <c r="AI666" s="23"/>
      <c r="AJ666" s="23"/>
      <c r="AK666" s="23"/>
      <c r="AL666" s="23"/>
      <c r="AM666" s="23"/>
      <c r="AN666" s="23"/>
      <c r="AO666" s="23"/>
      <c r="AP666" s="23"/>
      <c r="AQ666" s="23"/>
      <c r="AR666" s="23"/>
      <c r="AS666" s="23"/>
      <c r="AT666" s="23"/>
      <c r="AU666" s="23"/>
      <c r="AV666" s="23"/>
      <c r="AW666" s="23"/>
      <c r="AX666" s="23"/>
      <c r="AY666" s="23"/>
      <c r="AZ666" s="23"/>
      <c r="BA666" s="23"/>
      <c r="BB666" s="23"/>
      <c r="BC666" s="23"/>
      <c r="BD666" s="23"/>
      <c r="BE666" s="23"/>
      <c r="BF666" s="23"/>
      <c r="BG666" s="23"/>
      <c r="BH666" s="23"/>
      <c r="BI666" s="23"/>
      <c r="BJ666" s="23"/>
      <c r="BK666" s="23"/>
      <c r="BL666" s="23"/>
      <c r="BM666" s="23"/>
      <c r="BN666" s="23"/>
      <c r="BO666" s="23"/>
      <c r="BP666" s="23"/>
      <c r="BQ666" s="23"/>
      <c r="BR666" s="23"/>
      <c r="BS666" s="23"/>
    </row>
    <row r="667" spans="1:71" ht="29.25" customHeight="1" x14ac:dyDescent="0.25">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c r="AB667" s="23"/>
      <c r="AC667" s="23"/>
      <c r="AD667" s="23"/>
      <c r="AE667" s="23"/>
      <c r="AF667" s="23"/>
      <c r="AG667" s="23"/>
      <c r="AH667" s="23"/>
      <c r="AI667" s="23"/>
      <c r="AJ667" s="23"/>
      <c r="AK667" s="23"/>
      <c r="AL667" s="23"/>
      <c r="AM667" s="23"/>
      <c r="AN667" s="23"/>
      <c r="AO667" s="23"/>
      <c r="AP667" s="23"/>
      <c r="AQ667" s="23"/>
      <c r="AR667" s="23"/>
      <c r="AS667" s="23"/>
      <c r="AT667" s="23"/>
      <c r="AU667" s="23"/>
      <c r="AV667" s="23"/>
      <c r="AW667" s="23"/>
      <c r="AX667" s="23"/>
      <c r="AY667" s="23"/>
      <c r="AZ667" s="23"/>
      <c r="BA667" s="23"/>
      <c r="BB667" s="23"/>
      <c r="BC667" s="23"/>
      <c r="BD667" s="23"/>
      <c r="BE667" s="23"/>
      <c r="BF667" s="23"/>
      <c r="BG667" s="23"/>
      <c r="BH667" s="23"/>
      <c r="BI667" s="23"/>
      <c r="BJ667" s="23"/>
      <c r="BK667" s="23"/>
      <c r="BL667" s="23"/>
      <c r="BM667" s="23"/>
      <c r="BN667" s="23"/>
      <c r="BO667" s="23"/>
      <c r="BP667" s="23"/>
      <c r="BQ667" s="23"/>
      <c r="BR667" s="23"/>
      <c r="BS667" s="23"/>
    </row>
    <row r="668" spans="1:71" ht="29.25" customHeight="1" x14ac:dyDescent="0.25">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c r="AC668" s="23"/>
      <c r="AD668" s="23"/>
      <c r="AE668" s="23"/>
      <c r="AF668" s="23"/>
      <c r="AG668" s="23"/>
      <c r="AH668" s="23"/>
      <c r="AI668" s="23"/>
      <c r="AJ668" s="23"/>
      <c r="AK668" s="23"/>
      <c r="AL668" s="23"/>
      <c r="AM668" s="23"/>
      <c r="AN668" s="23"/>
      <c r="AO668" s="23"/>
      <c r="AP668" s="23"/>
      <c r="AQ668" s="23"/>
      <c r="AR668" s="23"/>
      <c r="AS668" s="23"/>
      <c r="AT668" s="23"/>
      <c r="AU668" s="23"/>
      <c r="AV668" s="23"/>
      <c r="AW668" s="23"/>
      <c r="AX668" s="23"/>
      <c r="AY668" s="23"/>
      <c r="AZ668" s="23"/>
      <c r="BA668" s="23"/>
      <c r="BB668" s="23"/>
      <c r="BC668" s="23"/>
      <c r="BD668" s="23"/>
      <c r="BE668" s="23"/>
      <c r="BF668" s="23"/>
      <c r="BG668" s="23"/>
      <c r="BH668" s="23"/>
      <c r="BI668" s="23"/>
      <c r="BJ668" s="23"/>
      <c r="BK668" s="23"/>
      <c r="BL668" s="23"/>
      <c r="BM668" s="23"/>
      <c r="BN668" s="23"/>
      <c r="BO668" s="23"/>
      <c r="BP668" s="23"/>
      <c r="BQ668" s="23"/>
      <c r="BR668" s="23"/>
      <c r="BS668" s="23"/>
    </row>
    <row r="669" spans="1:71" ht="29.25" customHeight="1" x14ac:dyDescent="0.25">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c r="AB669" s="23"/>
      <c r="AC669" s="23"/>
      <c r="AD669" s="23"/>
      <c r="AE669" s="23"/>
      <c r="AF669" s="23"/>
      <c r="AG669" s="23"/>
      <c r="AH669" s="23"/>
      <c r="AI669" s="23"/>
      <c r="AJ669" s="23"/>
      <c r="AK669" s="23"/>
      <c r="AL669" s="23"/>
      <c r="AM669" s="23"/>
      <c r="AN669" s="23"/>
      <c r="AO669" s="23"/>
      <c r="AP669" s="23"/>
      <c r="AQ669" s="23"/>
      <c r="AR669" s="23"/>
      <c r="AS669" s="23"/>
      <c r="AT669" s="23"/>
      <c r="AU669" s="23"/>
      <c r="AV669" s="23"/>
      <c r="AW669" s="23"/>
      <c r="AX669" s="23"/>
      <c r="AY669" s="23"/>
      <c r="AZ669" s="23"/>
      <c r="BA669" s="23"/>
      <c r="BB669" s="23"/>
      <c r="BC669" s="23"/>
      <c r="BD669" s="23"/>
      <c r="BE669" s="23"/>
      <c r="BF669" s="23"/>
      <c r="BG669" s="23"/>
      <c r="BH669" s="23"/>
      <c r="BI669" s="23"/>
      <c r="BJ669" s="23"/>
      <c r="BK669" s="23"/>
      <c r="BL669" s="23"/>
      <c r="BM669" s="23"/>
      <c r="BN669" s="23"/>
      <c r="BO669" s="23"/>
      <c r="BP669" s="23"/>
      <c r="BQ669" s="23"/>
      <c r="BR669" s="23"/>
      <c r="BS669" s="23"/>
    </row>
    <row r="670" spans="1:71" ht="29.25" customHeight="1" x14ac:dyDescent="0.25">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c r="AC670" s="23"/>
      <c r="AD670" s="23"/>
      <c r="AE670" s="23"/>
      <c r="AF670" s="23"/>
      <c r="AG670" s="23"/>
      <c r="AH670" s="23"/>
      <c r="AI670" s="23"/>
      <c r="AJ670" s="23"/>
      <c r="AK670" s="23"/>
      <c r="AL670" s="23"/>
      <c r="AM670" s="23"/>
      <c r="AN670" s="23"/>
      <c r="AO670" s="23"/>
      <c r="AP670" s="23"/>
      <c r="AQ670" s="23"/>
      <c r="AR670" s="23"/>
      <c r="AS670" s="23"/>
      <c r="AT670" s="23"/>
      <c r="AU670" s="23"/>
      <c r="AV670" s="23"/>
      <c r="AW670" s="23"/>
      <c r="AX670" s="23"/>
      <c r="AY670" s="23"/>
      <c r="AZ670" s="23"/>
      <c r="BA670" s="23"/>
      <c r="BB670" s="23"/>
      <c r="BC670" s="23"/>
      <c r="BD670" s="23"/>
      <c r="BE670" s="23"/>
      <c r="BF670" s="23"/>
      <c r="BG670" s="23"/>
      <c r="BH670" s="23"/>
      <c r="BI670" s="23"/>
      <c r="BJ670" s="23"/>
      <c r="BK670" s="23"/>
      <c r="BL670" s="23"/>
      <c r="BM670" s="23"/>
      <c r="BN670" s="23"/>
      <c r="BO670" s="23"/>
      <c r="BP670" s="23"/>
      <c r="BQ670" s="23"/>
      <c r="BR670" s="23"/>
      <c r="BS670" s="23"/>
    </row>
    <row r="671" spans="1:71" ht="29.25" customHeight="1" x14ac:dyDescent="0.25">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c r="AB671" s="23"/>
      <c r="AC671" s="23"/>
      <c r="AD671" s="23"/>
      <c r="AE671" s="23"/>
      <c r="AF671" s="23"/>
      <c r="AG671" s="23"/>
      <c r="AH671" s="23"/>
      <c r="AI671" s="23"/>
      <c r="AJ671" s="23"/>
      <c r="AK671" s="23"/>
      <c r="AL671" s="23"/>
      <c r="AM671" s="23"/>
      <c r="AN671" s="23"/>
      <c r="AO671" s="23"/>
      <c r="AP671" s="23"/>
      <c r="AQ671" s="23"/>
      <c r="AR671" s="23"/>
      <c r="AS671" s="23"/>
      <c r="AT671" s="23"/>
      <c r="AU671" s="23"/>
      <c r="AV671" s="23"/>
      <c r="AW671" s="23"/>
      <c r="AX671" s="23"/>
      <c r="AY671" s="23"/>
      <c r="AZ671" s="23"/>
      <c r="BA671" s="23"/>
      <c r="BB671" s="23"/>
      <c r="BC671" s="23"/>
      <c r="BD671" s="23"/>
      <c r="BE671" s="23"/>
      <c r="BF671" s="23"/>
      <c r="BG671" s="23"/>
      <c r="BH671" s="23"/>
      <c r="BI671" s="23"/>
      <c r="BJ671" s="23"/>
      <c r="BK671" s="23"/>
      <c r="BL671" s="23"/>
      <c r="BM671" s="23"/>
      <c r="BN671" s="23"/>
      <c r="BO671" s="23"/>
      <c r="BP671" s="23"/>
      <c r="BQ671" s="23"/>
      <c r="BR671" s="23"/>
      <c r="BS671" s="23"/>
    </row>
    <row r="672" spans="1:71" ht="29.25" customHeight="1" x14ac:dyDescent="0.25">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c r="AC672" s="23"/>
      <c r="AD672" s="23"/>
      <c r="AE672" s="23"/>
      <c r="AF672" s="23"/>
      <c r="AG672" s="23"/>
      <c r="AH672" s="23"/>
      <c r="AI672" s="23"/>
      <c r="AJ672" s="23"/>
      <c r="AK672" s="23"/>
      <c r="AL672" s="23"/>
      <c r="AM672" s="23"/>
      <c r="AN672" s="23"/>
      <c r="AO672" s="23"/>
      <c r="AP672" s="23"/>
      <c r="AQ672" s="23"/>
      <c r="AR672" s="23"/>
      <c r="AS672" s="23"/>
      <c r="AT672" s="23"/>
      <c r="AU672" s="23"/>
      <c r="AV672" s="23"/>
      <c r="AW672" s="23"/>
      <c r="AX672" s="23"/>
      <c r="AY672" s="23"/>
      <c r="AZ672" s="23"/>
      <c r="BA672" s="23"/>
      <c r="BB672" s="23"/>
      <c r="BC672" s="23"/>
      <c r="BD672" s="23"/>
      <c r="BE672" s="23"/>
      <c r="BF672" s="23"/>
      <c r="BG672" s="23"/>
      <c r="BH672" s="23"/>
      <c r="BI672" s="23"/>
      <c r="BJ672" s="23"/>
      <c r="BK672" s="23"/>
      <c r="BL672" s="23"/>
      <c r="BM672" s="23"/>
      <c r="BN672" s="23"/>
      <c r="BO672" s="23"/>
      <c r="BP672" s="23"/>
      <c r="BQ672" s="23"/>
      <c r="BR672" s="23"/>
      <c r="BS672" s="23"/>
    </row>
    <row r="673" spans="1:71" ht="29.25" customHeight="1" x14ac:dyDescent="0.25">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c r="AB673" s="23"/>
      <c r="AC673" s="23"/>
      <c r="AD673" s="23"/>
      <c r="AE673" s="23"/>
      <c r="AF673" s="23"/>
      <c r="AG673" s="23"/>
      <c r="AH673" s="23"/>
      <c r="AI673" s="23"/>
      <c r="AJ673" s="23"/>
      <c r="AK673" s="23"/>
      <c r="AL673" s="23"/>
      <c r="AM673" s="23"/>
      <c r="AN673" s="23"/>
      <c r="AO673" s="23"/>
      <c r="AP673" s="23"/>
      <c r="AQ673" s="23"/>
      <c r="AR673" s="23"/>
      <c r="AS673" s="23"/>
      <c r="AT673" s="23"/>
      <c r="AU673" s="23"/>
      <c r="AV673" s="23"/>
      <c r="AW673" s="23"/>
      <c r="AX673" s="23"/>
      <c r="AY673" s="23"/>
      <c r="AZ673" s="23"/>
      <c r="BA673" s="23"/>
      <c r="BB673" s="23"/>
      <c r="BC673" s="23"/>
      <c r="BD673" s="23"/>
      <c r="BE673" s="23"/>
      <c r="BF673" s="23"/>
      <c r="BG673" s="23"/>
      <c r="BH673" s="23"/>
      <c r="BI673" s="23"/>
      <c r="BJ673" s="23"/>
      <c r="BK673" s="23"/>
      <c r="BL673" s="23"/>
      <c r="BM673" s="23"/>
      <c r="BN673" s="23"/>
      <c r="BO673" s="23"/>
      <c r="BP673" s="23"/>
      <c r="BQ673" s="23"/>
      <c r="BR673" s="23"/>
      <c r="BS673" s="23"/>
    </row>
    <row r="674" spans="1:71" ht="29.25" customHeight="1" x14ac:dyDescent="0.25">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c r="AC674" s="23"/>
      <c r="AD674" s="23"/>
      <c r="AE674" s="23"/>
      <c r="AF674" s="23"/>
      <c r="AG674" s="23"/>
      <c r="AH674" s="23"/>
      <c r="AI674" s="23"/>
      <c r="AJ674" s="23"/>
      <c r="AK674" s="23"/>
      <c r="AL674" s="23"/>
      <c r="AM674" s="23"/>
      <c r="AN674" s="23"/>
      <c r="AO674" s="23"/>
      <c r="AP674" s="23"/>
      <c r="AQ674" s="23"/>
      <c r="AR674" s="23"/>
      <c r="AS674" s="23"/>
      <c r="AT674" s="23"/>
      <c r="AU674" s="23"/>
      <c r="AV674" s="23"/>
      <c r="AW674" s="23"/>
      <c r="AX674" s="23"/>
      <c r="AY674" s="23"/>
      <c r="AZ674" s="23"/>
      <c r="BA674" s="23"/>
      <c r="BB674" s="23"/>
      <c r="BC674" s="23"/>
      <c r="BD674" s="23"/>
      <c r="BE674" s="23"/>
      <c r="BF674" s="23"/>
      <c r="BG674" s="23"/>
      <c r="BH674" s="23"/>
      <c r="BI674" s="23"/>
      <c r="BJ674" s="23"/>
      <c r="BK674" s="23"/>
      <c r="BL674" s="23"/>
      <c r="BM674" s="23"/>
      <c r="BN674" s="23"/>
      <c r="BO674" s="23"/>
      <c r="BP674" s="23"/>
      <c r="BQ674" s="23"/>
      <c r="BR674" s="23"/>
      <c r="BS674" s="23"/>
    </row>
    <row r="675" spans="1:71" ht="29.25" customHeight="1" x14ac:dyDescent="0.25">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c r="AB675" s="23"/>
      <c r="AC675" s="23"/>
      <c r="AD675" s="23"/>
      <c r="AE675" s="23"/>
      <c r="AF675" s="23"/>
      <c r="AG675" s="23"/>
      <c r="AH675" s="23"/>
      <c r="AI675" s="23"/>
      <c r="AJ675" s="23"/>
      <c r="AK675" s="23"/>
      <c r="AL675" s="23"/>
      <c r="AM675" s="23"/>
      <c r="AN675" s="23"/>
      <c r="AO675" s="23"/>
      <c r="AP675" s="23"/>
      <c r="AQ675" s="23"/>
      <c r="AR675" s="23"/>
      <c r="AS675" s="23"/>
      <c r="AT675" s="23"/>
      <c r="AU675" s="23"/>
      <c r="AV675" s="23"/>
      <c r="AW675" s="23"/>
      <c r="AX675" s="23"/>
      <c r="AY675" s="23"/>
      <c r="AZ675" s="23"/>
      <c r="BA675" s="23"/>
      <c r="BB675" s="23"/>
      <c r="BC675" s="23"/>
      <c r="BD675" s="23"/>
      <c r="BE675" s="23"/>
      <c r="BF675" s="23"/>
      <c r="BG675" s="23"/>
      <c r="BH675" s="23"/>
      <c r="BI675" s="23"/>
      <c r="BJ675" s="23"/>
      <c r="BK675" s="23"/>
      <c r="BL675" s="23"/>
      <c r="BM675" s="23"/>
      <c r="BN675" s="23"/>
      <c r="BO675" s="23"/>
      <c r="BP675" s="23"/>
      <c r="BQ675" s="23"/>
      <c r="BR675" s="23"/>
      <c r="BS675" s="23"/>
    </row>
    <row r="676" spans="1:71" ht="29.25" customHeight="1" x14ac:dyDescent="0.25">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c r="AC676" s="23"/>
      <c r="AD676" s="23"/>
      <c r="AE676" s="23"/>
      <c r="AF676" s="23"/>
      <c r="AG676" s="23"/>
      <c r="AH676" s="23"/>
      <c r="AI676" s="23"/>
      <c r="AJ676" s="23"/>
      <c r="AK676" s="23"/>
      <c r="AL676" s="23"/>
      <c r="AM676" s="23"/>
      <c r="AN676" s="23"/>
      <c r="AO676" s="23"/>
      <c r="AP676" s="23"/>
      <c r="AQ676" s="23"/>
      <c r="AR676" s="23"/>
      <c r="AS676" s="23"/>
      <c r="AT676" s="23"/>
      <c r="AU676" s="23"/>
      <c r="AV676" s="23"/>
      <c r="AW676" s="23"/>
      <c r="AX676" s="23"/>
      <c r="AY676" s="23"/>
      <c r="AZ676" s="23"/>
      <c r="BA676" s="23"/>
      <c r="BB676" s="23"/>
      <c r="BC676" s="23"/>
      <c r="BD676" s="23"/>
      <c r="BE676" s="23"/>
      <c r="BF676" s="23"/>
      <c r="BG676" s="23"/>
      <c r="BH676" s="23"/>
      <c r="BI676" s="23"/>
      <c r="BJ676" s="23"/>
      <c r="BK676" s="23"/>
      <c r="BL676" s="23"/>
      <c r="BM676" s="23"/>
      <c r="BN676" s="23"/>
      <c r="BO676" s="23"/>
      <c r="BP676" s="23"/>
      <c r="BQ676" s="23"/>
      <c r="BR676" s="23"/>
      <c r="BS676" s="23"/>
    </row>
    <row r="677" spans="1:71" ht="29.25" customHeight="1" x14ac:dyDescent="0.25">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c r="AB677" s="23"/>
      <c r="AC677" s="23"/>
      <c r="AD677" s="23"/>
      <c r="AE677" s="23"/>
      <c r="AF677" s="23"/>
      <c r="AG677" s="23"/>
      <c r="AH677" s="23"/>
      <c r="AI677" s="23"/>
      <c r="AJ677" s="23"/>
      <c r="AK677" s="23"/>
      <c r="AL677" s="23"/>
      <c r="AM677" s="23"/>
      <c r="AN677" s="23"/>
      <c r="AO677" s="23"/>
      <c r="AP677" s="23"/>
      <c r="AQ677" s="23"/>
      <c r="AR677" s="23"/>
      <c r="AS677" s="23"/>
      <c r="AT677" s="23"/>
      <c r="AU677" s="23"/>
      <c r="AV677" s="23"/>
      <c r="AW677" s="23"/>
      <c r="AX677" s="23"/>
      <c r="AY677" s="23"/>
      <c r="AZ677" s="23"/>
      <c r="BA677" s="23"/>
      <c r="BB677" s="23"/>
      <c r="BC677" s="23"/>
      <c r="BD677" s="23"/>
      <c r="BE677" s="23"/>
      <c r="BF677" s="23"/>
      <c r="BG677" s="23"/>
      <c r="BH677" s="23"/>
      <c r="BI677" s="23"/>
      <c r="BJ677" s="23"/>
      <c r="BK677" s="23"/>
      <c r="BL677" s="23"/>
      <c r="BM677" s="23"/>
      <c r="BN677" s="23"/>
      <c r="BO677" s="23"/>
      <c r="BP677" s="23"/>
      <c r="BQ677" s="23"/>
      <c r="BR677" s="23"/>
      <c r="BS677" s="23"/>
    </row>
    <row r="678" spans="1:71" ht="29.25" customHeight="1" x14ac:dyDescent="0.25">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c r="AC678" s="23"/>
      <c r="AD678" s="23"/>
      <c r="AE678" s="23"/>
      <c r="AF678" s="23"/>
      <c r="AG678" s="23"/>
      <c r="AH678" s="23"/>
      <c r="AI678" s="23"/>
      <c r="AJ678" s="23"/>
      <c r="AK678" s="23"/>
      <c r="AL678" s="23"/>
      <c r="AM678" s="23"/>
      <c r="AN678" s="23"/>
      <c r="AO678" s="23"/>
      <c r="AP678" s="23"/>
      <c r="AQ678" s="23"/>
      <c r="AR678" s="23"/>
      <c r="AS678" s="23"/>
      <c r="AT678" s="23"/>
      <c r="AU678" s="23"/>
      <c r="AV678" s="23"/>
      <c r="AW678" s="23"/>
      <c r="AX678" s="23"/>
      <c r="AY678" s="23"/>
      <c r="AZ678" s="23"/>
      <c r="BA678" s="23"/>
      <c r="BB678" s="23"/>
      <c r="BC678" s="23"/>
      <c r="BD678" s="23"/>
      <c r="BE678" s="23"/>
      <c r="BF678" s="23"/>
      <c r="BG678" s="23"/>
      <c r="BH678" s="23"/>
      <c r="BI678" s="23"/>
      <c r="BJ678" s="23"/>
      <c r="BK678" s="23"/>
      <c r="BL678" s="23"/>
      <c r="BM678" s="23"/>
      <c r="BN678" s="23"/>
      <c r="BO678" s="23"/>
      <c r="BP678" s="23"/>
      <c r="BQ678" s="23"/>
      <c r="BR678" s="23"/>
      <c r="BS678" s="23"/>
    </row>
    <row r="679" spans="1:71" ht="29.25" customHeight="1" x14ac:dyDescent="0.25">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c r="AB679" s="23"/>
      <c r="AC679" s="23"/>
      <c r="AD679" s="23"/>
      <c r="AE679" s="23"/>
      <c r="AF679" s="23"/>
      <c r="AG679" s="23"/>
      <c r="AH679" s="23"/>
      <c r="AI679" s="23"/>
      <c r="AJ679" s="23"/>
      <c r="AK679" s="23"/>
      <c r="AL679" s="23"/>
      <c r="AM679" s="23"/>
      <c r="AN679" s="23"/>
      <c r="AO679" s="23"/>
      <c r="AP679" s="23"/>
      <c r="AQ679" s="23"/>
      <c r="AR679" s="23"/>
      <c r="AS679" s="23"/>
      <c r="AT679" s="23"/>
      <c r="AU679" s="23"/>
      <c r="AV679" s="23"/>
      <c r="AW679" s="23"/>
      <c r="AX679" s="23"/>
      <c r="AY679" s="23"/>
      <c r="AZ679" s="23"/>
      <c r="BA679" s="23"/>
      <c r="BB679" s="23"/>
      <c r="BC679" s="23"/>
      <c r="BD679" s="23"/>
      <c r="BE679" s="23"/>
      <c r="BF679" s="23"/>
      <c r="BG679" s="23"/>
      <c r="BH679" s="23"/>
      <c r="BI679" s="23"/>
      <c r="BJ679" s="23"/>
      <c r="BK679" s="23"/>
      <c r="BL679" s="23"/>
      <c r="BM679" s="23"/>
      <c r="BN679" s="23"/>
      <c r="BO679" s="23"/>
      <c r="BP679" s="23"/>
      <c r="BQ679" s="23"/>
      <c r="BR679" s="23"/>
      <c r="BS679" s="23"/>
    </row>
    <row r="680" spans="1:71" ht="29.25" customHeight="1" x14ac:dyDescent="0.25">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c r="AC680" s="23"/>
      <c r="AD680" s="23"/>
      <c r="AE680" s="23"/>
      <c r="AF680" s="23"/>
      <c r="AG680" s="23"/>
      <c r="AH680" s="23"/>
      <c r="AI680" s="23"/>
      <c r="AJ680" s="23"/>
      <c r="AK680" s="23"/>
      <c r="AL680" s="23"/>
      <c r="AM680" s="23"/>
      <c r="AN680" s="23"/>
      <c r="AO680" s="23"/>
      <c r="AP680" s="23"/>
      <c r="AQ680" s="23"/>
      <c r="AR680" s="23"/>
      <c r="AS680" s="23"/>
      <c r="AT680" s="23"/>
      <c r="AU680" s="23"/>
      <c r="AV680" s="23"/>
      <c r="AW680" s="23"/>
      <c r="AX680" s="23"/>
      <c r="AY680" s="23"/>
      <c r="AZ680" s="23"/>
      <c r="BA680" s="23"/>
      <c r="BB680" s="23"/>
      <c r="BC680" s="23"/>
      <c r="BD680" s="23"/>
      <c r="BE680" s="23"/>
      <c r="BF680" s="23"/>
      <c r="BG680" s="23"/>
      <c r="BH680" s="23"/>
      <c r="BI680" s="23"/>
      <c r="BJ680" s="23"/>
      <c r="BK680" s="23"/>
      <c r="BL680" s="23"/>
      <c r="BM680" s="23"/>
      <c r="BN680" s="23"/>
      <c r="BO680" s="23"/>
      <c r="BP680" s="23"/>
      <c r="BQ680" s="23"/>
      <c r="BR680" s="23"/>
      <c r="BS680" s="23"/>
    </row>
    <row r="681" spans="1:71" ht="29.25" customHeight="1" x14ac:dyDescent="0.25">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c r="AP681" s="23"/>
      <c r="AQ681" s="23"/>
      <c r="AR681" s="23"/>
      <c r="AS681" s="23"/>
      <c r="AT681" s="23"/>
      <c r="AU681" s="23"/>
      <c r="AV681" s="23"/>
      <c r="AW681" s="23"/>
      <c r="AX681" s="23"/>
      <c r="AY681" s="23"/>
      <c r="AZ681" s="23"/>
      <c r="BA681" s="23"/>
      <c r="BB681" s="23"/>
      <c r="BC681" s="23"/>
      <c r="BD681" s="23"/>
      <c r="BE681" s="23"/>
      <c r="BF681" s="23"/>
      <c r="BG681" s="23"/>
      <c r="BH681" s="23"/>
      <c r="BI681" s="23"/>
      <c r="BJ681" s="23"/>
      <c r="BK681" s="23"/>
      <c r="BL681" s="23"/>
      <c r="BM681" s="23"/>
      <c r="BN681" s="23"/>
      <c r="BO681" s="23"/>
      <c r="BP681" s="23"/>
      <c r="BQ681" s="23"/>
      <c r="BR681" s="23"/>
      <c r="BS681" s="23"/>
    </row>
    <row r="682" spans="1:71" ht="29.25" customHeight="1" x14ac:dyDescent="0.25">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c r="AP682" s="23"/>
      <c r="AQ682" s="23"/>
      <c r="AR682" s="23"/>
      <c r="AS682" s="23"/>
      <c r="AT682" s="23"/>
      <c r="AU682" s="23"/>
      <c r="AV682" s="23"/>
      <c r="AW682" s="23"/>
      <c r="AX682" s="23"/>
      <c r="AY682" s="23"/>
      <c r="AZ682" s="23"/>
      <c r="BA682" s="23"/>
      <c r="BB682" s="23"/>
      <c r="BC682" s="23"/>
      <c r="BD682" s="23"/>
      <c r="BE682" s="23"/>
      <c r="BF682" s="23"/>
      <c r="BG682" s="23"/>
      <c r="BH682" s="23"/>
      <c r="BI682" s="23"/>
      <c r="BJ682" s="23"/>
      <c r="BK682" s="23"/>
      <c r="BL682" s="23"/>
      <c r="BM682" s="23"/>
      <c r="BN682" s="23"/>
      <c r="BO682" s="23"/>
      <c r="BP682" s="23"/>
      <c r="BQ682" s="23"/>
      <c r="BR682" s="23"/>
      <c r="BS682" s="23"/>
    </row>
    <row r="683" spans="1:71" ht="29.25" customHeight="1" x14ac:dyDescent="0.25">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c r="AB683" s="23"/>
      <c r="AC683" s="23"/>
      <c r="AD683" s="23"/>
      <c r="AE683" s="23"/>
      <c r="AF683" s="23"/>
      <c r="AG683" s="23"/>
      <c r="AH683" s="23"/>
      <c r="AI683" s="23"/>
      <c r="AJ683" s="23"/>
      <c r="AK683" s="23"/>
      <c r="AL683" s="23"/>
      <c r="AM683" s="23"/>
      <c r="AN683" s="23"/>
      <c r="AO683" s="23"/>
      <c r="AP683" s="23"/>
      <c r="AQ683" s="23"/>
      <c r="AR683" s="23"/>
      <c r="AS683" s="23"/>
      <c r="AT683" s="23"/>
      <c r="AU683" s="23"/>
      <c r="AV683" s="23"/>
      <c r="AW683" s="23"/>
      <c r="AX683" s="23"/>
      <c r="AY683" s="23"/>
      <c r="AZ683" s="23"/>
      <c r="BA683" s="23"/>
      <c r="BB683" s="23"/>
      <c r="BC683" s="23"/>
      <c r="BD683" s="23"/>
      <c r="BE683" s="23"/>
      <c r="BF683" s="23"/>
      <c r="BG683" s="23"/>
      <c r="BH683" s="23"/>
      <c r="BI683" s="23"/>
      <c r="BJ683" s="23"/>
      <c r="BK683" s="23"/>
      <c r="BL683" s="23"/>
      <c r="BM683" s="23"/>
      <c r="BN683" s="23"/>
      <c r="BO683" s="23"/>
      <c r="BP683" s="23"/>
      <c r="BQ683" s="23"/>
      <c r="BR683" s="23"/>
      <c r="BS683" s="23"/>
    </row>
    <row r="684" spans="1:71" ht="29.25" customHeight="1" x14ac:dyDescent="0.25">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c r="AP684" s="23"/>
      <c r="AQ684" s="23"/>
      <c r="AR684" s="23"/>
      <c r="AS684" s="23"/>
      <c r="AT684" s="23"/>
      <c r="AU684" s="23"/>
      <c r="AV684" s="23"/>
      <c r="AW684" s="23"/>
      <c r="AX684" s="23"/>
      <c r="AY684" s="23"/>
      <c r="AZ684" s="23"/>
      <c r="BA684" s="23"/>
      <c r="BB684" s="23"/>
      <c r="BC684" s="23"/>
      <c r="BD684" s="23"/>
      <c r="BE684" s="23"/>
      <c r="BF684" s="23"/>
      <c r="BG684" s="23"/>
      <c r="BH684" s="23"/>
      <c r="BI684" s="23"/>
      <c r="BJ684" s="23"/>
      <c r="BK684" s="23"/>
      <c r="BL684" s="23"/>
      <c r="BM684" s="23"/>
      <c r="BN684" s="23"/>
      <c r="BO684" s="23"/>
      <c r="BP684" s="23"/>
      <c r="BQ684" s="23"/>
      <c r="BR684" s="23"/>
      <c r="BS684" s="23"/>
    </row>
    <row r="685" spans="1:71" ht="29.25" customHeight="1" x14ac:dyDescent="0.25">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c r="AP685" s="23"/>
      <c r="AQ685" s="23"/>
      <c r="AR685" s="23"/>
      <c r="AS685" s="23"/>
      <c r="AT685" s="23"/>
      <c r="AU685" s="23"/>
      <c r="AV685" s="23"/>
      <c r="AW685" s="23"/>
      <c r="AX685" s="23"/>
      <c r="AY685" s="23"/>
      <c r="AZ685" s="23"/>
      <c r="BA685" s="23"/>
      <c r="BB685" s="23"/>
      <c r="BC685" s="23"/>
      <c r="BD685" s="23"/>
      <c r="BE685" s="23"/>
      <c r="BF685" s="23"/>
      <c r="BG685" s="23"/>
      <c r="BH685" s="23"/>
      <c r="BI685" s="23"/>
      <c r="BJ685" s="23"/>
      <c r="BK685" s="23"/>
      <c r="BL685" s="23"/>
      <c r="BM685" s="23"/>
      <c r="BN685" s="23"/>
      <c r="BO685" s="23"/>
      <c r="BP685" s="23"/>
      <c r="BQ685" s="23"/>
      <c r="BR685" s="23"/>
      <c r="BS685" s="23"/>
    </row>
    <row r="686" spans="1:71" ht="29.25" customHeight="1" x14ac:dyDescent="0.25">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c r="AP686" s="23"/>
      <c r="AQ686" s="23"/>
      <c r="AR686" s="23"/>
      <c r="AS686" s="23"/>
      <c r="AT686" s="23"/>
      <c r="AU686" s="23"/>
      <c r="AV686" s="23"/>
      <c r="AW686" s="23"/>
      <c r="AX686" s="23"/>
      <c r="AY686" s="23"/>
      <c r="AZ686" s="23"/>
      <c r="BA686" s="23"/>
      <c r="BB686" s="23"/>
      <c r="BC686" s="23"/>
      <c r="BD686" s="23"/>
      <c r="BE686" s="23"/>
      <c r="BF686" s="23"/>
      <c r="BG686" s="23"/>
      <c r="BH686" s="23"/>
      <c r="BI686" s="23"/>
      <c r="BJ686" s="23"/>
      <c r="BK686" s="23"/>
      <c r="BL686" s="23"/>
      <c r="BM686" s="23"/>
      <c r="BN686" s="23"/>
      <c r="BO686" s="23"/>
      <c r="BP686" s="23"/>
      <c r="BQ686" s="23"/>
      <c r="BR686" s="23"/>
      <c r="BS686" s="23"/>
    </row>
    <row r="687" spans="1:71" ht="29.25" customHeight="1" x14ac:dyDescent="0.25">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c r="AB687" s="23"/>
      <c r="AC687" s="23"/>
      <c r="AD687" s="23"/>
      <c r="AE687" s="23"/>
      <c r="AF687" s="23"/>
      <c r="AG687" s="23"/>
      <c r="AH687" s="23"/>
      <c r="AI687" s="23"/>
      <c r="AJ687" s="23"/>
      <c r="AK687" s="23"/>
      <c r="AL687" s="23"/>
      <c r="AM687" s="23"/>
      <c r="AN687" s="23"/>
      <c r="AO687" s="23"/>
      <c r="AP687" s="23"/>
      <c r="AQ687" s="23"/>
      <c r="AR687" s="23"/>
      <c r="AS687" s="23"/>
      <c r="AT687" s="23"/>
      <c r="AU687" s="23"/>
      <c r="AV687" s="23"/>
      <c r="AW687" s="23"/>
      <c r="AX687" s="23"/>
      <c r="AY687" s="23"/>
      <c r="AZ687" s="23"/>
      <c r="BA687" s="23"/>
      <c r="BB687" s="23"/>
      <c r="BC687" s="23"/>
      <c r="BD687" s="23"/>
      <c r="BE687" s="23"/>
      <c r="BF687" s="23"/>
      <c r="BG687" s="23"/>
      <c r="BH687" s="23"/>
      <c r="BI687" s="23"/>
      <c r="BJ687" s="23"/>
      <c r="BK687" s="23"/>
      <c r="BL687" s="23"/>
      <c r="BM687" s="23"/>
      <c r="BN687" s="23"/>
      <c r="BO687" s="23"/>
      <c r="BP687" s="23"/>
      <c r="BQ687" s="23"/>
      <c r="BR687" s="23"/>
      <c r="BS687" s="23"/>
    </row>
    <row r="688" spans="1:71" ht="29.25" customHeight="1" x14ac:dyDescent="0.25">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c r="AC688" s="23"/>
      <c r="AD688" s="23"/>
      <c r="AE688" s="23"/>
      <c r="AF688" s="23"/>
      <c r="AG688" s="23"/>
      <c r="AH688" s="23"/>
      <c r="AI688" s="23"/>
      <c r="AJ688" s="23"/>
      <c r="AK688" s="23"/>
      <c r="AL688" s="23"/>
      <c r="AM688" s="23"/>
      <c r="AN688" s="23"/>
      <c r="AO688" s="23"/>
      <c r="AP688" s="23"/>
      <c r="AQ688" s="23"/>
      <c r="AR688" s="23"/>
      <c r="AS688" s="23"/>
      <c r="AT688" s="23"/>
      <c r="AU688" s="23"/>
      <c r="AV688" s="23"/>
      <c r="AW688" s="23"/>
      <c r="AX688" s="23"/>
      <c r="AY688" s="23"/>
      <c r="AZ688" s="23"/>
      <c r="BA688" s="23"/>
      <c r="BB688" s="23"/>
      <c r="BC688" s="23"/>
      <c r="BD688" s="23"/>
      <c r="BE688" s="23"/>
      <c r="BF688" s="23"/>
      <c r="BG688" s="23"/>
      <c r="BH688" s="23"/>
      <c r="BI688" s="23"/>
      <c r="BJ688" s="23"/>
      <c r="BK688" s="23"/>
      <c r="BL688" s="23"/>
      <c r="BM688" s="23"/>
      <c r="BN688" s="23"/>
      <c r="BO688" s="23"/>
      <c r="BP688" s="23"/>
      <c r="BQ688" s="23"/>
      <c r="BR688" s="23"/>
      <c r="BS688" s="23"/>
    </row>
    <row r="689" spans="1:71" ht="29.25" customHeight="1" x14ac:dyDescent="0.25">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c r="AB689" s="23"/>
      <c r="AC689" s="23"/>
      <c r="AD689" s="23"/>
      <c r="AE689" s="23"/>
      <c r="AF689" s="23"/>
      <c r="AG689" s="23"/>
      <c r="AH689" s="23"/>
      <c r="AI689" s="23"/>
      <c r="AJ689" s="23"/>
      <c r="AK689" s="23"/>
      <c r="AL689" s="23"/>
      <c r="AM689" s="23"/>
      <c r="AN689" s="23"/>
      <c r="AO689" s="23"/>
      <c r="AP689" s="23"/>
      <c r="AQ689" s="23"/>
      <c r="AR689" s="23"/>
      <c r="AS689" s="23"/>
      <c r="AT689" s="23"/>
      <c r="AU689" s="23"/>
      <c r="AV689" s="23"/>
      <c r="AW689" s="23"/>
      <c r="AX689" s="23"/>
      <c r="AY689" s="23"/>
      <c r="AZ689" s="23"/>
      <c r="BA689" s="23"/>
      <c r="BB689" s="23"/>
      <c r="BC689" s="23"/>
      <c r="BD689" s="23"/>
      <c r="BE689" s="23"/>
      <c r="BF689" s="23"/>
      <c r="BG689" s="23"/>
      <c r="BH689" s="23"/>
      <c r="BI689" s="23"/>
      <c r="BJ689" s="23"/>
      <c r="BK689" s="23"/>
      <c r="BL689" s="23"/>
      <c r="BM689" s="23"/>
      <c r="BN689" s="23"/>
      <c r="BO689" s="23"/>
      <c r="BP689" s="23"/>
      <c r="BQ689" s="23"/>
      <c r="BR689" s="23"/>
      <c r="BS689" s="23"/>
    </row>
    <row r="690" spans="1:71" ht="29.25" customHeight="1" x14ac:dyDescent="0.25">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c r="AC690" s="23"/>
      <c r="AD690" s="23"/>
      <c r="AE690" s="23"/>
      <c r="AF690" s="23"/>
      <c r="AG690" s="23"/>
      <c r="AH690" s="23"/>
      <c r="AI690" s="23"/>
      <c r="AJ690" s="23"/>
      <c r="AK690" s="23"/>
      <c r="AL690" s="23"/>
      <c r="AM690" s="23"/>
      <c r="AN690" s="23"/>
      <c r="AO690" s="23"/>
      <c r="AP690" s="23"/>
      <c r="AQ690" s="23"/>
      <c r="AR690" s="23"/>
      <c r="AS690" s="23"/>
      <c r="AT690" s="23"/>
      <c r="AU690" s="23"/>
      <c r="AV690" s="23"/>
      <c r="AW690" s="23"/>
      <c r="AX690" s="23"/>
      <c r="AY690" s="23"/>
      <c r="AZ690" s="23"/>
      <c r="BA690" s="23"/>
      <c r="BB690" s="23"/>
      <c r="BC690" s="23"/>
      <c r="BD690" s="23"/>
      <c r="BE690" s="23"/>
      <c r="BF690" s="23"/>
      <c r="BG690" s="23"/>
      <c r="BH690" s="23"/>
      <c r="BI690" s="23"/>
      <c r="BJ690" s="23"/>
      <c r="BK690" s="23"/>
      <c r="BL690" s="23"/>
      <c r="BM690" s="23"/>
      <c r="BN690" s="23"/>
      <c r="BO690" s="23"/>
      <c r="BP690" s="23"/>
      <c r="BQ690" s="23"/>
      <c r="BR690" s="23"/>
      <c r="BS690" s="23"/>
    </row>
    <row r="691" spans="1:71" ht="29.25" customHeight="1" x14ac:dyDescent="0.25">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c r="AB691" s="23"/>
      <c r="AC691" s="23"/>
      <c r="AD691" s="23"/>
      <c r="AE691" s="23"/>
      <c r="AF691" s="23"/>
      <c r="AG691" s="23"/>
      <c r="AH691" s="23"/>
      <c r="AI691" s="23"/>
      <c r="AJ691" s="23"/>
      <c r="AK691" s="23"/>
      <c r="AL691" s="23"/>
      <c r="AM691" s="23"/>
      <c r="AN691" s="23"/>
      <c r="AO691" s="23"/>
      <c r="AP691" s="23"/>
      <c r="AQ691" s="23"/>
      <c r="AR691" s="23"/>
      <c r="AS691" s="23"/>
      <c r="AT691" s="23"/>
      <c r="AU691" s="23"/>
      <c r="AV691" s="23"/>
      <c r="AW691" s="23"/>
      <c r="AX691" s="23"/>
      <c r="AY691" s="23"/>
      <c r="AZ691" s="23"/>
      <c r="BA691" s="23"/>
      <c r="BB691" s="23"/>
      <c r="BC691" s="23"/>
      <c r="BD691" s="23"/>
      <c r="BE691" s="23"/>
      <c r="BF691" s="23"/>
      <c r="BG691" s="23"/>
      <c r="BH691" s="23"/>
      <c r="BI691" s="23"/>
      <c r="BJ691" s="23"/>
      <c r="BK691" s="23"/>
      <c r="BL691" s="23"/>
      <c r="BM691" s="23"/>
      <c r="BN691" s="23"/>
      <c r="BO691" s="23"/>
      <c r="BP691" s="23"/>
      <c r="BQ691" s="23"/>
      <c r="BR691" s="23"/>
      <c r="BS691" s="23"/>
    </row>
    <row r="692" spans="1:71" ht="29.25" customHeight="1" x14ac:dyDescent="0.25">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c r="AC692" s="23"/>
      <c r="AD692" s="23"/>
      <c r="AE692" s="23"/>
      <c r="AF692" s="23"/>
      <c r="AG692" s="23"/>
      <c r="AH692" s="23"/>
      <c r="AI692" s="23"/>
      <c r="AJ692" s="23"/>
      <c r="AK692" s="23"/>
      <c r="AL692" s="23"/>
      <c r="AM692" s="23"/>
      <c r="AN692" s="23"/>
      <c r="AO692" s="23"/>
      <c r="AP692" s="23"/>
      <c r="AQ692" s="23"/>
      <c r="AR692" s="23"/>
      <c r="AS692" s="23"/>
      <c r="AT692" s="23"/>
      <c r="AU692" s="23"/>
      <c r="AV692" s="23"/>
      <c r="AW692" s="23"/>
      <c r="AX692" s="23"/>
      <c r="AY692" s="23"/>
      <c r="AZ692" s="23"/>
      <c r="BA692" s="23"/>
      <c r="BB692" s="23"/>
      <c r="BC692" s="23"/>
      <c r="BD692" s="23"/>
      <c r="BE692" s="23"/>
      <c r="BF692" s="23"/>
      <c r="BG692" s="23"/>
      <c r="BH692" s="23"/>
      <c r="BI692" s="23"/>
      <c r="BJ692" s="23"/>
      <c r="BK692" s="23"/>
      <c r="BL692" s="23"/>
      <c r="BM692" s="23"/>
      <c r="BN692" s="23"/>
      <c r="BO692" s="23"/>
      <c r="BP692" s="23"/>
      <c r="BQ692" s="23"/>
      <c r="BR692" s="23"/>
      <c r="BS692" s="23"/>
    </row>
    <row r="693" spans="1:71" ht="29.25" customHeight="1" x14ac:dyDescent="0.25">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c r="AB693" s="23"/>
      <c r="AC693" s="23"/>
      <c r="AD693" s="23"/>
      <c r="AE693" s="23"/>
      <c r="AF693" s="23"/>
      <c r="AG693" s="23"/>
      <c r="AH693" s="23"/>
      <c r="AI693" s="23"/>
      <c r="AJ693" s="23"/>
      <c r="AK693" s="23"/>
      <c r="AL693" s="23"/>
      <c r="AM693" s="23"/>
      <c r="AN693" s="23"/>
      <c r="AO693" s="23"/>
      <c r="AP693" s="23"/>
      <c r="AQ693" s="23"/>
      <c r="AR693" s="23"/>
      <c r="AS693" s="23"/>
      <c r="AT693" s="23"/>
      <c r="AU693" s="23"/>
      <c r="AV693" s="23"/>
      <c r="AW693" s="23"/>
      <c r="AX693" s="23"/>
      <c r="AY693" s="23"/>
      <c r="AZ693" s="23"/>
      <c r="BA693" s="23"/>
      <c r="BB693" s="23"/>
      <c r="BC693" s="23"/>
      <c r="BD693" s="23"/>
      <c r="BE693" s="23"/>
      <c r="BF693" s="23"/>
      <c r="BG693" s="23"/>
      <c r="BH693" s="23"/>
      <c r="BI693" s="23"/>
      <c r="BJ693" s="23"/>
      <c r="BK693" s="23"/>
      <c r="BL693" s="23"/>
      <c r="BM693" s="23"/>
      <c r="BN693" s="23"/>
      <c r="BO693" s="23"/>
      <c r="BP693" s="23"/>
      <c r="BQ693" s="23"/>
      <c r="BR693" s="23"/>
      <c r="BS693" s="23"/>
    </row>
    <row r="694" spans="1:71" ht="29.25" customHeight="1" x14ac:dyDescent="0.25">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c r="AP694" s="23"/>
      <c r="AQ694" s="23"/>
      <c r="AR694" s="23"/>
      <c r="AS694" s="23"/>
      <c r="AT694" s="23"/>
      <c r="AU694" s="23"/>
      <c r="AV694" s="23"/>
      <c r="AW694" s="23"/>
      <c r="AX694" s="23"/>
      <c r="AY694" s="23"/>
      <c r="AZ694" s="23"/>
      <c r="BA694" s="23"/>
      <c r="BB694" s="23"/>
      <c r="BC694" s="23"/>
      <c r="BD694" s="23"/>
      <c r="BE694" s="23"/>
      <c r="BF694" s="23"/>
      <c r="BG694" s="23"/>
      <c r="BH694" s="23"/>
      <c r="BI694" s="23"/>
      <c r="BJ694" s="23"/>
      <c r="BK694" s="23"/>
      <c r="BL694" s="23"/>
      <c r="BM694" s="23"/>
      <c r="BN694" s="23"/>
      <c r="BO694" s="23"/>
      <c r="BP694" s="23"/>
      <c r="BQ694" s="23"/>
      <c r="BR694" s="23"/>
      <c r="BS694" s="23"/>
    </row>
    <row r="695" spans="1:71" ht="29.25" customHeight="1" x14ac:dyDescent="0.25">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c r="AB695" s="23"/>
      <c r="AC695" s="23"/>
      <c r="AD695" s="23"/>
      <c r="AE695" s="23"/>
      <c r="AF695" s="23"/>
      <c r="AG695" s="23"/>
      <c r="AH695" s="23"/>
      <c r="AI695" s="23"/>
      <c r="AJ695" s="23"/>
      <c r="AK695" s="23"/>
      <c r="AL695" s="23"/>
      <c r="AM695" s="23"/>
      <c r="AN695" s="23"/>
      <c r="AO695" s="23"/>
      <c r="AP695" s="23"/>
      <c r="AQ695" s="23"/>
      <c r="AR695" s="23"/>
      <c r="AS695" s="23"/>
      <c r="AT695" s="23"/>
      <c r="AU695" s="23"/>
      <c r="AV695" s="23"/>
      <c r="AW695" s="23"/>
      <c r="AX695" s="23"/>
      <c r="AY695" s="23"/>
      <c r="AZ695" s="23"/>
      <c r="BA695" s="23"/>
      <c r="BB695" s="23"/>
      <c r="BC695" s="23"/>
      <c r="BD695" s="23"/>
      <c r="BE695" s="23"/>
      <c r="BF695" s="23"/>
      <c r="BG695" s="23"/>
      <c r="BH695" s="23"/>
      <c r="BI695" s="23"/>
      <c r="BJ695" s="23"/>
      <c r="BK695" s="23"/>
      <c r="BL695" s="23"/>
      <c r="BM695" s="23"/>
      <c r="BN695" s="23"/>
      <c r="BO695" s="23"/>
      <c r="BP695" s="23"/>
      <c r="BQ695" s="23"/>
      <c r="BR695" s="23"/>
      <c r="BS695" s="23"/>
    </row>
    <row r="696" spans="1:71" ht="29.25" customHeight="1" x14ac:dyDescent="0.25">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c r="AC696" s="23"/>
      <c r="AD696" s="23"/>
      <c r="AE696" s="23"/>
      <c r="AF696" s="23"/>
      <c r="AG696" s="23"/>
      <c r="AH696" s="23"/>
      <c r="AI696" s="23"/>
      <c r="AJ696" s="23"/>
      <c r="AK696" s="23"/>
      <c r="AL696" s="23"/>
      <c r="AM696" s="23"/>
      <c r="AN696" s="23"/>
      <c r="AO696" s="23"/>
      <c r="AP696" s="23"/>
      <c r="AQ696" s="23"/>
      <c r="AR696" s="23"/>
      <c r="AS696" s="23"/>
      <c r="AT696" s="23"/>
      <c r="AU696" s="23"/>
      <c r="AV696" s="23"/>
      <c r="AW696" s="23"/>
      <c r="AX696" s="23"/>
      <c r="AY696" s="23"/>
      <c r="AZ696" s="23"/>
      <c r="BA696" s="23"/>
      <c r="BB696" s="23"/>
      <c r="BC696" s="23"/>
      <c r="BD696" s="23"/>
      <c r="BE696" s="23"/>
      <c r="BF696" s="23"/>
      <c r="BG696" s="23"/>
      <c r="BH696" s="23"/>
      <c r="BI696" s="23"/>
      <c r="BJ696" s="23"/>
      <c r="BK696" s="23"/>
      <c r="BL696" s="23"/>
      <c r="BM696" s="23"/>
      <c r="BN696" s="23"/>
      <c r="BO696" s="23"/>
      <c r="BP696" s="23"/>
      <c r="BQ696" s="23"/>
      <c r="BR696" s="23"/>
      <c r="BS696" s="23"/>
    </row>
    <row r="697" spans="1:71" ht="29.25" customHeight="1" x14ac:dyDescent="0.25">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c r="AB697" s="23"/>
      <c r="AC697" s="23"/>
      <c r="AD697" s="23"/>
      <c r="AE697" s="23"/>
      <c r="AF697" s="23"/>
      <c r="AG697" s="23"/>
      <c r="AH697" s="23"/>
      <c r="AI697" s="23"/>
      <c r="AJ697" s="23"/>
      <c r="AK697" s="23"/>
      <c r="AL697" s="23"/>
      <c r="AM697" s="23"/>
      <c r="AN697" s="23"/>
      <c r="AO697" s="23"/>
      <c r="AP697" s="23"/>
      <c r="AQ697" s="23"/>
      <c r="AR697" s="23"/>
      <c r="AS697" s="23"/>
      <c r="AT697" s="23"/>
      <c r="AU697" s="23"/>
      <c r="AV697" s="23"/>
      <c r="AW697" s="23"/>
      <c r="AX697" s="23"/>
      <c r="AY697" s="23"/>
      <c r="AZ697" s="23"/>
      <c r="BA697" s="23"/>
      <c r="BB697" s="23"/>
      <c r="BC697" s="23"/>
      <c r="BD697" s="23"/>
      <c r="BE697" s="23"/>
      <c r="BF697" s="23"/>
      <c r="BG697" s="23"/>
      <c r="BH697" s="23"/>
      <c r="BI697" s="23"/>
      <c r="BJ697" s="23"/>
      <c r="BK697" s="23"/>
      <c r="BL697" s="23"/>
      <c r="BM697" s="23"/>
      <c r="BN697" s="23"/>
      <c r="BO697" s="23"/>
      <c r="BP697" s="23"/>
      <c r="BQ697" s="23"/>
      <c r="BR697" s="23"/>
      <c r="BS697" s="23"/>
    </row>
    <row r="698" spans="1:71" ht="29.25" customHeight="1" x14ac:dyDescent="0.25">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c r="AC698" s="23"/>
      <c r="AD698" s="23"/>
      <c r="AE698" s="23"/>
      <c r="AF698" s="23"/>
      <c r="AG698" s="23"/>
      <c r="AH698" s="23"/>
      <c r="AI698" s="23"/>
      <c r="AJ698" s="23"/>
      <c r="AK698" s="23"/>
      <c r="AL698" s="23"/>
      <c r="AM698" s="23"/>
      <c r="AN698" s="23"/>
      <c r="AO698" s="23"/>
      <c r="AP698" s="23"/>
      <c r="AQ698" s="23"/>
      <c r="AR698" s="23"/>
      <c r="AS698" s="23"/>
      <c r="AT698" s="23"/>
      <c r="AU698" s="23"/>
      <c r="AV698" s="23"/>
      <c r="AW698" s="23"/>
      <c r="AX698" s="23"/>
      <c r="AY698" s="23"/>
      <c r="AZ698" s="23"/>
      <c r="BA698" s="23"/>
      <c r="BB698" s="23"/>
      <c r="BC698" s="23"/>
      <c r="BD698" s="23"/>
      <c r="BE698" s="23"/>
      <c r="BF698" s="23"/>
      <c r="BG698" s="23"/>
      <c r="BH698" s="23"/>
      <c r="BI698" s="23"/>
      <c r="BJ698" s="23"/>
      <c r="BK698" s="23"/>
      <c r="BL698" s="23"/>
      <c r="BM698" s="23"/>
      <c r="BN698" s="23"/>
      <c r="BO698" s="23"/>
      <c r="BP698" s="23"/>
      <c r="BQ698" s="23"/>
      <c r="BR698" s="23"/>
      <c r="BS698" s="23"/>
    </row>
    <row r="699" spans="1:71" ht="29.25" customHeight="1" x14ac:dyDescent="0.25">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c r="AB699" s="23"/>
      <c r="AC699" s="23"/>
      <c r="AD699" s="23"/>
      <c r="AE699" s="23"/>
      <c r="AF699" s="23"/>
      <c r="AG699" s="23"/>
      <c r="AH699" s="23"/>
      <c r="AI699" s="23"/>
      <c r="AJ699" s="23"/>
      <c r="AK699" s="23"/>
      <c r="AL699" s="23"/>
      <c r="AM699" s="23"/>
      <c r="AN699" s="23"/>
      <c r="AO699" s="23"/>
      <c r="AP699" s="23"/>
      <c r="AQ699" s="23"/>
      <c r="AR699" s="23"/>
      <c r="AS699" s="23"/>
      <c r="AT699" s="23"/>
      <c r="AU699" s="23"/>
      <c r="AV699" s="23"/>
      <c r="AW699" s="23"/>
      <c r="AX699" s="23"/>
      <c r="AY699" s="23"/>
      <c r="AZ699" s="23"/>
      <c r="BA699" s="23"/>
      <c r="BB699" s="23"/>
      <c r="BC699" s="23"/>
      <c r="BD699" s="23"/>
      <c r="BE699" s="23"/>
      <c r="BF699" s="23"/>
      <c r="BG699" s="23"/>
      <c r="BH699" s="23"/>
      <c r="BI699" s="23"/>
      <c r="BJ699" s="23"/>
      <c r="BK699" s="23"/>
      <c r="BL699" s="23"/>
      <c r="BM699" s="23"/>
      <c r="BN699" s="23"/>
      <c r="BO699" s="23"/>
      <c r="BP699" s="23"/>
      <c r="BQ699" s="23"/>
      <c r="BR699" s="23"/>
      <c r="BS699" s="23"/>
    </row>
    <row r="700" spans="1:71" ht="29.25" customHeight="1" x14ac:dyDescent="0.25">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c r="AC700" s="23"/>
      <c r="AD700" s="23"/>
      <c r="AE700" s="23"/>
      <c r="AF700" s="23"/>
      <c r="AG700" s="23"/>
      <c r="AH700" s="23"/>
      <c r="AI700" s="23"/>
      <c r="AJ700" s="23"/>
      <c r="AK700" s="23"/>
      <c r="AL700" s="23"/>
      <c r="AM700" s="23"/>
      <c r="AN700" s="23"/>
      <c r="AO700" s="23"/>
      <c r="AP700" s="23"/>
      <c r="AQ700" s="23"/>
      <c r="AR700" s="23"/>
      <c r="AS700" s="23"/>
      <c r="AT700" s="23"/>
      <c r="AU700" s="23"/>
      <c r="AV700" s="23"/>
      <c r="AW700" s="23"/>
      <c r="AX700" s="23"/>
      <c r="AY700" s="23"/>
      <c r="AZ700" s="23"/>
      <c r="BA700" s="23"/>
      <c r="BB700" s="23"/>
      <c r="BC700" s="23"/>
      <c r="BD700" s="23"/>
      <c r="BE700" s="23"/>
      <c r="BF700" s="23"/>
      <c r="BG700" s="23"/>
      <c r="BH700" s="23"/>
      <c r="BI700" s="23"/>
      <c r="BJ700" s="23"/>
      <c r="BK700" s="23"/>
      <c r="BL700" s="23"/>
      <c r="BM700" s="23"/>
      <c r="BN700" s="23"/>
      <c r="BO700" s="23"/>
      <c r="BP700" s="23"/>
      <c r="BQ700" s="23"/>
      <c r="BR700" s="23"/>
      <c r="BS700" s="23"/>
    </row>
    <row r="701" spans="1:71" ht="29.25" customHeight="1" x14ac:dyDescent="0.25">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c r="AB701" s="23"/>
      <c r="AC701" s="23"/>
      <c r="AD701" s="23"/>
      <c r="AE701" s="23"/>
      <c r="AF701" s="23"/>
      <c r="AG701" s="23"/>
      <c r="AH701" s="23"/>
      <c r="AI701" s="23"/>
      <c r="AJ701" s="23"/>
      <c r="AK701" s="23"/>
      <c r="AL701" s="23"/>
      <c r="AM701" s="23"/>
      <c r="AN701" s="23"/>
      <c r="AO701" s="23"/>
      <c r="AP701" s="23"/>
      <c r="AQ701" s="23"/>
      <c r="AR701" s="23"/>
      <c r="AS701" s="23"/>
      <c r="AT701" s="23"/>
      <c r="AU701" s="23"/>
      <c r="AV701" s="23"/>
      <c r="AW701" s="23"/>
      <c r="AX701" s="23"/>
      <c r="AY701" s="23"/>
      <c r="AZ701" s="23"/>
      <c r="BA701" s="23"/>
      <c r="BB701" s="23"/>
      <c r="BC701" s="23"/>
      <c r="BD701" s="23"/>
      <c r="BE701" s="23"/>
      <c r="BF701" s="23"/>
      <c r="BG701" s="23"/>
      <c r="BH701" s="23"/>
      <c r="BI701" s="23"/>
      <c r="BJ701" s="23"/>
      <c r="BK701" s="23"/>
      <c r="BL701" s="23"/>
      <c r="BM701" s="23"/>
      <c r="BN701" s="23"/>
      <c r="BO701" s="23"/>
      <c r="BP701" s="23"/>
      <c r="BQ701" s="23"/>
      <c r="BR701" s="23"/>
      <c r="BS701" s="23"/>
    </row>
    <row r="702" spans="1:71" ht="29.25" customHeight="1" x14ac:dyDescent="0.25">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c r="AC702" s="23"/>
      <c r="AD702" s="23"/>
      <c r="AE702" s="23"/>
      <c r="AF702" s="23"/>
      <c r="AG702" s="23"/>
      <c r="AH702" s="23"/>
      <c r="AI702" s="23"/>
      <c r="AJ702" s="23"/>
      <c r="AK702" s="23"/>
      <c r="AL702" s="23"/>
      <c r="AM702" s="23"/>
      <c r="AN702" s="23"/>
      <c r="AO702" s="23"/>
      <c r="AP702" s="23"/>
      <c r="AQ702" s="23"/>
      <c r="AR702" s="23"/>
      <c r="AS702" s="23"/>
      <c r="AT702" s="23"/>
      <c r="AU702" s="23"/>
      <c r="AV702" s="23"/>
      <c r="AW702" s="23"/>
      <c r="AX702" s="23"/>
      <c r="AY702" s="23"/>
      <c r="AZ702" s="23"/>
      <c r="BA702" s="23"/>
      <c r="BB702" s="23"/>
      <c r="BC702" s="23"/>
      <c r="BD702" s="23"/>
      <c r="BE702" s="23"/>
      <c r="BF702" s="23"/>
      <c r="BG702" s="23"/>
      <c r="BH702" s="23"/>
      <c r="BI702" s="23"/>
      <c r="BJ702" s="23"/>
      <c r="BK702" s="23"/>
      <c r="BL702" s="23"/>
      <c r="BM702" s="23"/>
      <c r="BN702" s="23"/>
      <c r="BO702" s="23"/>
      <c r="BP702" s="23"/>
      <c r="BQ702" s="23"/>
      <c r="BR702" s="23"/>
      <c r="BS702" s="23"/>
    </row>
    <row r="703" spans="1:71" ht="29.25" customHeight="1" x14ac:dyDescent="0.25">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c r="AB703" s="23"/>
      <c r="AC703" s="23"/>
      <c r="AD703" s="23"/>
      <c r="AE703" s="23"/>
      <c r="AF703" s="23"/>
      <c r="AG703" s="23"/>
      <c r="AH703" s="23"/>
      <c r="AI703" s="23"/>
      <c r="AJ703" s="23"/>
      <c r="AK703" s="23"/>
      <c r="AL703" s="23"/>
      <c r="AM703" s="23"/>
      <c r="AN703" s="23"/>
      <c r="AO703" s="23"/>
      <c r="AP703" s="23"/>
      <c r="AQ703" s="23"/>
      <c r="AR703" s="23"/>
      <c r="AS703" s="23"/>
      <c r="AT703" s="23"/>
      <c r="AU703" s="23"/>
      <c r="AV703" s="23"/>
      <c r="AW703" s="23"/>
      <c r="AX703" s="23"/>
      <c r="AY703" s="23"/>
      <c r="AZ703" s="23"/>
      <c r="BA703" s="23"/>
      <c r="BB703" s="23"/>
      <c r="BC703" s="23"/>
      <c r="BD703" s="23"/>
      <c r="BE703" s="23"/>
      <c r="BF703" s="23"/>
      <c r="BG703" s="23"/>
      <c r="BH703" s="23"/>
      <c r="BI703" s="23"/>
      <c r="BJ703" s="23"/>
      <c r="BK703" s="23"/>
      <c r="BL703" s="23"/>
      <c r="BM703" s="23"/>
      <c r="BN703" s="23"/>
      <c r="BO703" s="23"/>
      <c r="BP703" s="23"/>
      <c r="BQ703" s="23"/>
      <c r="BR703" s="23"/>
      <c r="BS703" s="23"/>
    </row>
    <row r="704" spans="1:71" ht="29.25" customHeight="1" x14ac:dyDescent="0.25">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c r="AC704" s="23"/>
      <c r="AD704" s="23"/>
      <c r="AE704" s="23"/>
      <c r="AF704" s="23"/>
      <c r="AG704" s="23"/>
      <c r="AH704" s="23"/>
      <c r="AI704" s="23"/>
      <c r="AJ704" s="23"/>
      <c r="AK704" s="23"/>
      <c r="AL704" s="23"/>
      <c r="AM704" s="23"/>
      <c r="AN704" s="23"/>
      <c r="AO704" s="23"/>
      <c r="AP704" s="23"/>
      <c r="AQ704" s="23"/>
      <c r="AR704" s="23"/>
      <c r="AS704" s="23"/>
      <c r="AT704" s="23"/>
      <c r="AU704" s="23"/>
      <c r="AV704" s="23"/>
      <c r="AW704" s="23"/>
      <c r="AX704" s="23"/>
      <c r="AY704" s="23"/>
      <c r="AZ704" s="23"/>
      <c r="BA704" s="23"/>
      <c r="BB704" s="23"/>
      <c r="BC704" s="23"/>
      <c r="BD704" s="23"/>
      <c r="BE704" s="23"/>
      <c r="BF704" s="23"/>
      <c r="BG704" s="23"/>
      <c r="BH704" s="23"/>
      <c r="BI704" s="23"/>
      <c r="BJ704" s="23"/>
      <c r="BK704" s="23"/>
      <c r="BL704" s="23"/>
      <c r="BM704" s="23"/>
      <c r="BN704" s="23"/>
      <c r="BO704" s="23"/>
      <c r="BP704" s="23"/>
      <c r="BQ704" s="23"/>
      <c r="BR704" s="23"/>
      <c r="BS704" s="23"/>
    </row>
    <row r="705" spans="1:71" ht="29.25" customHeight="1" x14ac:dyDescent="0.25">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c r="AP705" s="23"/>
      <c r="AQ705" s="23"/>
      <c r="AR705" s="23"/>
      <c r="AS705" s="23"/>
      <c r="AT705" s="23"/>
      <c r="AU705" s="23"/>
      <c r="AV705" s="23"/>
      <c r="AW705" s="23"/>
      <c r="AX705" s="23"/>
      <c r="AY705" s="23"/>
      <c r="AZ705" s="23"/>
      <c r="BA705" s="23"/>
      <c r="BB705" s="23"/>
      <c r="BC705" s="23"/>
      <c r="BD705" s="23"/>
      <c r="BE705" s="23"/>
      <c r="BF705" s="23"/>
      <c r="BG705" s="23"/>
      <c r="BH705" s="23"/>
      <c r="BI705" s="23"/>
      <c r="BJ705" s="23"/>
      <c r="BK705" s="23"/>
      <c r="BL705" s="23"/>
      <c r="BM705" s="23"/>
      <c r="BN705" s="23"/>
      <c r="BO705" s="23"/>
      <c r="BP705" s="23"/>
      <c r="BQ705" s="23"/>
      <c r="BR705" s="23"/>
      <c r="BS705" s="23"/>
    </row>
    <row r="706" spans="1:71" ht="29.25" customHeight="1" x14ac:dyDescent="0.25">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c r="AP706" s="23"/>
      <c r="AQ706" s="23"/>
      <c r="AR706" s="23"/>
      <c r="AS706" s="23"/>
      <c r="AT706" s="23"/>
      <c r="AU706" s="23"/>
      <c r="AV706" s="23"/>
      <c r="AW706" s="23"/>
      <c r="AX706" s="23"/>
      <c r="AY706" s="23"/>
      <c r="AZ706" s="23"/>
      <c r="BA706" s="23"/>
      <c r="BB706" s="23"/>
      <c r="BC706" s="23"/>
      <c r="BD706" s="23"/>
      <c r="BE706" s="23"/>
      <c r="BF706" s="23"/>
      <c r="BG706" s="23"/>
      <c r="BH706" s="23"/>
      <c r="BI706" s="23"/>
      <c r="BJ706" s="23"/>
      <c r="BK706" s="23"/>
      <c r="BL706" s="23"/>
      <c r="BM706" s="23"/>
      <c r="BN706" s="23"/>
      <c r="BO706" s="23"/>
      <c r="BP706" s="23"/>
      <c r="BQ706" s="23"/>
      <c r="BR706" s="23"/>
      <c r="BS706" s="23"/>
    </row>
    <row r="707" spans="1:71" ht="29.25" customHeight="1" x14ac:dyDescent="0.25">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c r="AP707" s="23"/>
      <c r="AQ707" s="23"/>
      <c r="AR707" s="23"/>
      <c r="AS707" s="23"/>
      <c r="AT707" s="23"/>
      <c r="AU707" s="23"/>
      <c r="AV707" s="23"/>
      <c r="AW707" s="23"/>
      <c r="AX707" s="23"/>
      <c r="AY707" s="23"/>
      <c r="AZ707" s="23"/>
      <c r="BA707" s="23"/>
      <c r="BB707" s="23"/>
      <c r="BC707" s="23"/>
      <c r="BD707" s="23"/>
      <c r="BE707" s="23"/>
      <c r="BF707" s="23"/>
      <c r="BG707" s="23"/>
      <c r="BH707" s="23"/>
      <c r="BI707" s="23"/>
      <c r="BJ707" s="23"/>
      <c r="BK707" s="23"/>
      <c r="BL707" s="23"/>
      <c r="BM707" s="23"/>
      <c r="BN707" s="23"/>
      <c r="BO707" s="23"/>
      <c r="BP707" s="23"/>
      <c r="BQ707" s="23"/>
      <c r="BR707" s="23"/>
      <c r="BS707" s="23"/>
    </row>
    <row r="708" spans="1:71" ht="29.25" customHeight="1" x14ac:dyDescent="0.25">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c r="AP708" s="23"/>
      <c r="AQ708" s="23"/>
      <c r="AR708" s="23"/>
      <c r="AS708" s="23"/>
      <c r="AT708" s="23"/>
      <c r="AU708" s="23"/>
      <c r="AV708" s="23"/>
      <c r="AW708" s="23"/>
      <c r="AX708" s="23"/>
      <c r="AY708" s="23"/>
      <c r="AZ708" s="23"/>
      <c r="BA708" s="23"/>
      <c r="BB708" s="23"/>
      <c r="BC708" s="23"/>
      <c r="BD708" s="23"/>
      <c r="BE708" s="23"/>
      <c r="BF708" s="23"/>
      <c r="BG708" s="23"/>
      <c r="BH708" s="23"/>
      <c r="BI708" s="23"/>
      <c r="BJ708" s="23"/>
      <c r="BK708" s="23"/>
      <c r="BL708" s="23"/>
      <c r="BM708" s="23"/>
      <c r="BN708" s="23"/>
      <c r="BO708" s="23"/>
      <c r="BP708" s="23"/>
      <c r="BQ708" s="23"/>
      <c r="BR708" s="23"/>
      <c r="BS708" s="23"/>
    </row>
    <row r="709" spans="1:71" ht="29.25" customHeight="1" x14ac:dyDescent="0.25">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c r="AP709" s="23"/>
      <c r="AQ709" s="23"/>
      <c r="AR709" s="23"/>
      <c r="AS709" s="23"/>
      <c r="AU709" s="23"/>
      <c r="AV709" s="23"/>
      <c r="AW709" s="23"/>
      <c r="AX709" s="23"/>
      <c r="AY709" s="23"/>
      <c r="AZ709" s="23"/>
      <c r="BA709" s="23"/>
      <c r="BB709" s="23"/>
      <c r="BC709" s="23"/>
      <c r="BD709" s="23"/>
      <c r="BE709" s="23"/>
      <c r="BF709" s="23"/>
      <c r="BG709" s="23"/>
      <c r="BH709" s="23"/>
      <c r="BI709" s="23"/>
      <c r="BJ709" s="23"/>
      <c r="BK709" s="23"/>
      <c r="BL709" s="23"/>
      <c r="BM709" s="23"/>
      <c r="BN709" s="23"/>
      <c r="BO709" s="23"/>
      <c r="BP709" s="23"/>
      <c r="BQ709" s="23"/>
      <c r="BR709" s="23"/>
      <c r="BS709" s="23"/>
    </row>
    <row r="710" spans="1:71" ht="29.25" customHeight="1" x14ac:dyDescent="0.25">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c r="AC710" s="23"/>
      <c r="AD710" s="23"/>
      <c r="AE710" s="23"/>
      <c r="AF710" s="23"/>
      <c r="AG710" s="23"/>
      <c r="AH710" s="23"/>
      <c r="AI710" s="23"/>
      <c r="AJ710" s="23"/>
      <c r="AK710" s="23"/>
      <c r="AL710" s="23"/>
      <c r="AM710" s="23"/>
      <c r="AN710" s="23"/>
      <c r="AO710" s="23"/>
      <c r="AP710" s="23"/>
      <c r="AQ710" s="23"/>
      <c r="AR710" s="23"/>
      <c r="AS710" s="23"/>
      <c r="AU710" s="23"/>
      <c r="AV710" s="23"/>
      <c r="AW710" s="23"/>
      <c r="AX710" s="23"/>
      <c r="AY710" s="23"/>
      <c r="AZ710" s="23"/>
      <c r="BA710" s="23"/>
      <c r="BB710" s="23"/>
      <c r="BC710" s="23"/>
      <c r="BD710" s="23"/>
      <c r="BE710" s="23"/>
      <c r="BF710" s="23"/>
      <c r="BG710" s="23"/>
      <c r="BH710" s="23"/>
      <c r="BI710" s="23"/>
      <c r="BJ710" s="23"/>
      <c r="BK710" s="23"/>
      <c r="BL710" s="23"/>
      <c r="BM710" s="23"/>
      <c r="BN710" s="23"/>
      <c r="BO710" s="23"/>
      <c r="BP710" s="23"/>
      <c r="BQ710" s="23"/>
      <c r="BR710" s="23"/>
      <c r="BS710" s="23"/>
    </row>
    <row r="711" spans="1:71" ht="29.25" customHeight="1" x14ac:dyDescent="0.25">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c r="AP711" s="23"/>
      <c r="AQ711" s="23"/>
      <c r="AR711" s="23"/>
      <c r="AS711" s="23"/>
      <c r="AU711" s="23"/>
      <c r="AV711" s="23"/>
      <c r="AW711" s="23"/>
      <c r="AX711" s="23"/>
      <c r="AY711" s="23"/>
      <c r="AZ711" s="23"/>
      <c r="BA711" s="23"/>
      <c r="BB711" s="23"/>
      <c r="BC711" s="23"/>
      <c r="BD711" s="23"/>
      <c r="BE711" s="23"/>
      <c r="BF711" s="23"/>
      <c r="BG711" s="23"/>
      <c r="BH711" s="23"/>
      <c r="BI711" s="23"/>
      <c r="BJ711" s="23"/>
      <c r="BK711" s="23"/>
      <c r="BL711" s="23"/>
      <c r="BM711" s="23"/>
      <c r="BN711" s="23"/>
      <c r="BO711" s="23"/>
      <c r="BP711" s="23"/>
      <c r="BQ711" s="23"/>
      <c r="BR711" s="23"/>
      <c r="BS711" s="23"/>
    </row>
    <row r="712" spans="1:71" ht="29.25" customHeight="1" x14ac:dyDescent="0.25">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c r="AP712" s="23"/>
      <c r="AQ712" s="23"/>
      <c r="AR712" s="23"/>
      <c r="AS712" s="23"/>
      <c r="AU712" s="23"/>
      <c r="AV712" s="23"/>
      <c r="AW712" s="23"/>
      <c r="AX712" s="23"/>
      <c r="AY712" s="23"/>
      <c r="AZ712" s="23"/>
      <c r="BA712" s="23"/>
      <c r="BB712" s="23"/>
      <c r="BC712" s="23"/>
      <c r="BD712" s="23"/>
      <c r="BE712" s="23"/>
      <c r="BF712" s="23"/>
      <c r="BG712" s="23"/>
      <c r="BH712" s="23"/>
      <c r="BI712" s="23"/>
      <c r="BJ712" s="23"/>
      <c r="BK712" s="23"/>
      <c r="BL712" s="23"/>
      <c r="BM712" s="23"/>
      <c r="BN712" s="23"/>
      <c r="BO712" s="23"/>
      <c r="BP712" s="23"/>
      <c r="BQ712" s="23"/>
      <c r="BR712" s="23"/>
      <c r="BS712" s="23"/>
    </row>
    <row r="713" spans="1:71" ht="29.25" customHeight="1" x14ac:dyDescent="0.25">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c r="AB713" s="23"/>
      <c r="AC713" s="23"/>
      <c r="AD713" s="23"/>
      <c r="AE713" s="23"/>
      <c r="AF713" s="23"/>
      <c r="AG713" s="23"/>
      <c r="AH713" s="23"/>
      <c r="AI713" s="23"/>
      <c r="AJ713" s="23"/>
      <c r="AK713" s="23"/>
      <c r="AL713" s="23"/>
      <c r="AM713" s="23"/>
      <c r="AN713" s="23"/>
      <c r="AO713" s="23"/>
      <c r="AP713" s="23"/>
      <c r="AQ713" s="23"/>
      <c r="AR713" s="23"/>
      <c r="AS713" s="23"/>
      <c r="AU713" s="23"/>
      <c r="AV713" s="23"/>
      <c r="AW713" s="23"/>
      <c r="AX713" s="23"/>
      <c r="AY713" s="23"/>
      <c r="AZ713" s="23"/>
      <c r="BA713" s="23"/>
      <c r="BB713" s="23"/>
      <c r="BC713" s="23"/>
      <c r="BD713" s="23"/>
      <c r="BE713" s="23"/>
      <c r="BF713" s="23"/>
      <c r="BG713" s="23"/>
      <c r="BH713" s="23"/>
      <c r="BI713" s="23"/>
      <c r="BJ713" s="23"/>
      <c r="BK713" s="23"/>
      <c r="BL713" s="23"/>
      <c r="BM713" s="23"/>
      <c r="BN713" s="23"/>
      <c r="BO713" s="23"/>
      <c r="BP713" s="23"/>
      <c r="BQ713" s="23"/>
      <c r="BR713" s="23"/>
      <c r="BS713" s="23"/>
    </row>
    <row r="714" spans="1:71" ht="29.25" customHeight="1" x14ac:dyDescent="0.25">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c r="AP714" s="23"/>
      <c r="AQ714" s="23"/>
      <c r="AR714" s="23"/>
      <c r="AS714" s="23"/>
      <c r="AU714" s="23"/>
      <c r="AV714" s="23"/>
      <c r="AW714" s="23"/>
      <c r="AX714" s="23"/>
      <c r="AY714" s="23"/>
      <c r="AZ714" s="23"/>
      <c r="BA714" s="23"/>
      <c r="BB714" s="23"/>
      <c r="BC714" s="23"/>
      <c r="BD714" s="23"/>
      <c r="BE714" s="23"/>
      <c r="BF714" s="23"/>
      <c r="BG714" s="23"/>
      <c r="BH714" s="23"/>
      <c r="BI714" s="23"/>
      <c r="BJ714" s="23"/>
      <c r="BK714" s="23"/>
      <c r="BL714" s="23"/>
      <c r="BM714" s="23"/>
      <c r="BN714" s="23"/>
      <c r="BO714" s="23"/>
      <c r="BP714" s="23"/>
      <c r="BQ714" s="23"/>
      <c r="BR714" s="23"/>
      <c r="BS714" s="23"/>
    </row>
    <row r="715" spans="1:71" ht="29.25" customHeight="1" x14ac:dyDescent="0.25">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c r="AP715" s="23"/>
      <c r="AQ715" s="23"/>
      <c r="AR715" s="23"/>
      <c r="AS715" s="23"/>
      <c r="AU715" s="23"/>
      <c r="AV715" s="23"/>
      <c r="AW715" s="23"/>
      <c r="AX715" s="23"/>
      <c r="AY715" s="23"/>
      <c r="AZ715" s="23"/>
      <c r="BA715" s="23"/>
      <c r="BB715" s="23"/>
      <c r="BC715" s="23"/>
      <c r="BD715" s="23"/>
      <c r="BE715" s="23"/>
      <c r="BF715" s="23"/>
      <c r="BG715" s="23"/>
      <c r="BH715" s="23"/>
      <c r="BI715" s="23"/>
      <c r="BJ715" s="23"/>
      <c r="BK715" s="23"/>
      <c r="BL715" s="23"/>
      <c r="BM715" s="23"/>
      <c r="BN715" s="23"/>
      <c r="BO715" s="23"/>
      <c r="BP715" s="23"/>
      <c r="BQ715" s="23"/>
      <c r="BR715" s="23"/>
      <c r="BS715" s="23"/>
    </row>
    <row r="716" spans="1:71" ht="29.25" customHeight="1" x14ac:dyDescent="0.25">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c r="AP716" s="23"/>
      <c r="AQ716" s="23"/>
      <c r="AR716" s="23"/>
      <c r="AS716" s="23"/>
      <c r="AU716" s="23"/>
      <c r="AV716" s="23"/>
      <c r="AW716" s="23"/>
      <c r="AX716" s="23"/>
      <c r="AY716" s="23"/>
      <c r="AZ716" s="23"/>
      <c r="BA716" s="23"/>
      <c r="BB716" s="23"/>
      <c r="BC716" s="23"/>
      <c r="BD716" s="23"/>
      <c r="BE716" s="23"/>
      <c r="BF716" s="23"/>
      <c r="BG716" s="23"/>
      <c r="BH716" s="23"/>
      <c r="BI716" s="23"/>
      <c r="BJ716" s="23"/>
      <c r="BK716" s="23"/>
      <c r="BL716" s="23"/>
      <c r="BM716" s="23"/>
      <c r="BN716" s="23"/>
      <c r="BO716" s="23"/>
      <c r="BP716" s="23"/>
      <c r="BQ716" s="23"/>
      <c r="BR716" s="23"/>
      <c r="BS716" s="23"/>
    </row>
    <row r="717" spans="1:71" ht="29.25" customHeight="1" x14ac:dyDescent="0.25">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c r="AB717" s="23"/>
      <c r="AC717" s="23"/>
      <c r="AD717" s="23"/>
      <c r="AE717" s="23"/>
      <c r="AF717" s="23"/>
      <c r="AG717" s="23"/>
      <c r="AH717" s="23"/>
      <c r="AI717" s="23"/>
      <c r="AJ717" s="23"/>
      <c r="AK717" s="23"/>
      <c r="AL717" s="23"/>
      <c r="AM717" s="23"/>
      <c r="AN717" s="23"/>
      <c r="AO717" s="23"/>
      <c r="AP717" s="23"/>
      <c r="AQ717" s="23"/>
      <c r="AR717" s="23"/>
      <c r="AS717" s="23"/>
      <c r="AU717" s="23"/>
      <c r="AV717" s="23"/>
      <c r="AW717" s="23"/>
      <c r="AX717" s="23"/>
      <c r="AY717" s="23"/>
      <c r="AZ717" s="23"/>
      <c r="BA717" s="23"/>
      <c r="BB717" s="23"/>
      <c r="BC717" s="23"/>
      <c r="BD717" s="23"/>
      <c r="BE717" s="23"/>
      <c r="BF717" s="23"/>
      <c r="BG717" s="23"/>
      <c r="BH717" s="23"/>
      <c r="BI717" s="23"/>
      <c r="BJ717" s="23"/>
      <c r="BK717" s="23"/>
      <c r="BL717" s="23"/>
      <c r="BM717" s="23"/>
      <c r="BN717" s="23"/>
      <c r="BO717" s="23"/>
      <c r="BP717" s="23"/>
      <c r="BQ717" s="23"/>
      <c r="BR717" s="23"/>
      <c r="BS717" s="23"/>
    </row>
    <row r="718" spans="1:71" ht="29.25" customHeight="1" x14ac:dyDescent="0.25">
      <c r="A718" s="23"/>
      <c r="B718" s="23"/>
      <c r="C718" s="23"/>
      <c r="D718" s="23"/>
      <c r="E718" s="23"/>
      <c r="F718" s="23"/>
      <c r="G718" s="23"/>
      <c r="I718" s="23"/>
      <c r="J718" s="23"/>
      <c r="K718" s="23"/>
      <c r="L718" s="23"/>
      <c r="M718" s="23"/>
      <c r="N718" s="23"/>
      <c r="O718" s="23"/>
      <c r="P718" s="23"/>
      <c r="Q718" s="23"/>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c r="AP718" s="23"/>
      <c r="AQ718" s="23"/>
      <c r="AR718" s="23"/>
      <c r="AS718" s="23"/>
      <c r="AU718" s="23"/>
      <c r="AV718" s="23"/>
      <c r="AW718" s="23"/>
      <c r="AX718" s="23"/>
      <c r="AY718" s="23"/>
      <c r="AZ718" s="23"/>
      <c r="BA718" s="23"/>
      <c r="BB718" s="23"/>
      <c r="BC718" s="23"/>
      <c r="BD718" s="23"/>
      <c r="BE718" s="23"/>
      <c r="BF718" s="23"/>
      <c r="BG718" s="23"/>
      <c r="BH718" s="23"/>
      <c r="BI718" s="23"/>
      <c r="BJ718" s="23"/>
      <c r="BK718" s="23"/>
      <c r="BL718" s="23"/>
      <c r="BM718" s="23"/>
      <c r="BN718" s="23"/>
      <c r="BO718" s="23"/>
      <c r="BP718" s="23"/>
      <c r="BQ718" s="23"/>
      <c r="BR718" s="23"/>
      <c r="BS718" s="23"/>
    </row>
    <row r="719" spans="1:71" ht="29.25" customHeight="1" x14ac:dyDescent="0.25">
      <c r="A719" s="23"/>
      <c r="B719" s="23"/>
      <c r="C719" s="23"/>
      <c r="D719" s="23"/>
      <c r="E719" s="23"/>
      <c r="F719" s="23"/>
      <c r="G719" s="23"/>
      <c r="I719" s="23"/>
      <c r="J719" s="23"/>
      <c r="K719" s="23"/>
      <c r="L719" s="23"/>
      <c r="M719" s="23"/>
      <c r="N719" s="23"/>
      <c r="O719" s="23"/>
      <c r="P719" s="23"/>
      <c r="Q719" s="23"/>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c r="AP719" s="23"/>
      <c r="AQ719" s="23"/>
      <c r="AR719" s="23"/>
      <c r="AS719" s="23"/>
      <c r="AU719" s="23"/>
      <c r="AV719" s="23"/>
      <c r="AW719" s="23"/>
      <c r="AX719" s="23"/>
      <c r="AY719" s="23"/>
      <c r="AZ719" s="23"/>
      <c r="BA719" s="23"/>
      <c r="BB719" s="23"/>
      <c r="BC719" s="23"/>
      <c r="BD719" s="23"/>
      <c r="BE719" s="23"/>
      <c r="BF719" s="23"/>
      <c r="BG719" s="23"/>
      <c r="BH719" s="23"/>
      <c r="BI719" s="23"/>
      <c r="BJ719" s="23"/>
      <c r="BK719" s="23"/>
      <c r="BL719" s="23"/>
      <c r="BM719" s="23"/>
      <c r="BN719" s="23"/>
      <c r="BO719" s="23"/>
      <c r="BP719" s="23"/>
      <c r="BQ719" s="23"/>
      <c r="BR719" s="23"/>
      <c r="BS719" s="23"/>
    </row>
    <row r="720" spans="1:71" ht="29.25" customHeight="1" x14ac:dyDescent="0.25">
      <c r="A720" s="23"/>
      <c r="B720" s="23"/>
      <c r="C720" s="23"/>
      <c r="D720" s="23"/>
      <c r="E720" s="23"/>
      <c r="F720" s="23"/>
      <c r="G720" s="23"/>
      <c r="I720" s="23"/>
      <c r="J720" s="23"/>
      <c r="L720" s="23"/>
      <c r="M720" s="23"/>
      <c r="N720" s="23"/>
      <c r="O720" s="23"/>
      <c r="P720" s="23"/>
      <c r="Q720" s="23"/>
      <c r="R720" s="23"/>
      <c r="S720" s="23"/>
      <c r="T720" s="23"/>
      <c r="U720" s="23"/>
      <c r="V720" s="23"/>
      <c r="W720" s="23"/>
      <c r="X720" s="23"/>
      <c r="Y720" s="23"/>
      <c r="Z720" s="23"/>
      <c r="AA720" s="23"/>
      <c r="AB720" s="23"/>
      <c r="AC720" s="23"/>
      <c r="AD720" s="23"/>
      <c r="AE720" s="23"/>
      <c r="AF720" s="23"/>
      <c r="AG720" s="23"/>
      <c r="AH720" s="23"/>
      <c r="AI720" s="23"/>
      <c r="AJ720" s="23"/>
      <c r="AK720" s="23"/>
      <c r="AL720" s="23"/>
      <c r="AM720" s="23"/>
      <c r="AN720" s="23"/>
      <c r="AO720" s="23"/>
      <c r="AP720" s="23"/>
      <c r="AQ720" s="23"/>
      <c r="AR720" s="23"/>
      <c r="AS720" s="23"/>
      <c r="AU720" s="23"/>
      <c r="AV720" s="23"/>
      <c r="AW720" s="23"/>
      <c r="AX720" s="23"/>
      <c r="AY720" s="23"/>
      <c r="AZ720" s="23"/>
      <c r="BA720" s="23"/>
      <c r="BB720" s="23"/>
      <c r="BC720" s="23"/>
      <c r="BD720" s="23"/>
      <c r="BE720" s="23"/>
      <c r="BF720" s="23"/>
      <c r="BG720" s="23"/>
      <c r="BH720" s="23"/>
      <c r="BI720" s="23"/>
      <c r="BJ720" s="23"/>
      <c r="BK720" s="23"/>
      <c r="BL720" s="23"/>
      <c r="BM720" s="23"/>
      <c r="BN720" s="23"/>
      <c r="BO720" s="23"/>
      <c r="BP720" s="23"/>
      <c r="BQ720" s="23"/>
      <c r="BR720" s="23"/>
      <c r="BS720" s="23"/>
    </row>
    <row r="721" spans="1:71" ht="29.25" customHeight="1" x14ac:dyDescent="0.25">
      <c r="A721" s="23"/>
      <c r="B721" s="23"/>
      <c r="C721" s="23"/>
      <c r="D721" s="23"/>
      <c r="E721" s="23"/>
      <c r="G721" s="23"/>
      <c r="I721" s="23"/>
      <c r="J721" s="23"/>
      <c r="L721" s="23"/>
      <c r="M721" s="23"/>
      <c r="N721" s="23"/>
      <c r="O721" s="23"/>
      <c r="P721" s="23"/>
      <c r="Q721" s="23"/>
      <c r="R721" s="23"/>
      <c r="S721" s="23"/>
      <c r="T721" s="23"/>
      <c r="U721" s="23"/>
      <c r="V721" s="23"/>
      <c r="W721" s="23"/>
      <c r="X721" s="23"/>
      <c r="Z721" s="23"/>
      <c r="AA721" s="23"/>
      <c r="AB721" s="23"/>
      <c r="AC721" s="23"/>
      <c r="AD721" s="23"/>
      <c r="AE721" s="23"/>
      <c r="AF721" s="23"/>
      <c r="AG721" s="23"/>
      <c r="AH721" s="23"/>
      <c r="AI721" s="23"/>
      <c r="AJ721" s="23"/>
      <c r="AK721" s="23"/>
      <c r="AL721" s="23"/>
      <c r="AM721" s="23"/>
      <c r="AN721" s="23"/>
      <c r="AO721" s="23"/>
      <c r="AP721" s="23"/>
      <c r="AQ721" s="23"/>
      <c r="AR721" s="23"/>
      <c r="AS721" s="23"/>
      <c r="AU721" s="23"/>
      <c r="AV721" s="23"/>
      <c r="AW721" s="23"/>
      <c r="AX721" s="23"/>
      <c r="AY721" s="23"/>
      <c r="AZ721" s="23"/>
      <c r="BA721" s="23"/>
      <c r="BB721" s="23"/>
      <c r="BC721" s="23"/>
      <c r="BD721" s="23"/>
      <c r="BE721" s="23"/>
      <c r="BF721" s="23"/>
      <c r="BG721" s="23"/>
      <c r="BH721" s="23"/>
      <c r="BI721" s="23"/>
      <c r="BJ721" s="23"/>
      <c r="BK721" s="23"/>
      <c r="BL721" s="23"/>
      <c r="BM721" s="23"/>
      <c r="BN721" s="23"/>
      <c r="BO721" s="23"/>
      <c r="BP721" s="23"/>
      <c r="BQ721" s="23"/>
      <c r="BR721" s="23"/>
      <c r="BS721" s="23"/>
    </row>
  </sheetData>
  <sheetProtection password="CCEB" sheet="1" objects="1" scenarios="1" selectLockedCells="1" selectUnlockedCells="1"/>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N335"/>
  <sheetViews>
    <sheetView tabSelected="1" topLeftCell="J8" zoomScale="70" zoomScaleNormal="70" workbookViewId="0">
      <pane ySplit="15" topLeftCell="A216" activePane="bottomLeft" state="frozen"/>
      <selection activeCell="B8" sqref="B8"/>
      <selection pane="bottomLeft" activeCell="S276" sqref="S276"/>
    </sheetView>
  </sheetViews>
  <sheetFormatPr baseColWidth="10" defaultRowHeight="12.75" x14ac:dyDescent="0.25"/>
  <cols>
    <col min="1" max="1" width="18.7109375" style="245" customWidth="1"/>
    <col min="2" max="2" width="26.42578125" style="246" customWidth="1"/>
    <col min="3" max="3" width="28.5703125" style="246" customWidth="1"/>
    <col min="4" max="4" width="18.85546875" style="245" customWidth="1"/>
    <col min="5" max="5" width="35.7109375" style="246" customWidth="1"/>
    <col min="6" max="6" width="46.28515625" style="246" customWidth="1"/>
    <col min="7" max="7" width="42.5703125" style="246" customWidth="1"/>
    <col min="8" max="8" width="19.42578125" style="246" customWidth="1"/>
    <col min="9" max="9" width="23.5703125" style="245" customWidth="1"/>
    <col min="10" max="11" width="24.5703125" style="245" customWidth="1"/>
    <col min="12" max="12" width="24.5703125" style="246" customWidth="1"/>
    <col min="13" max="13" width="21.140625" style="246" customWidth="1"/>
    <col min="14" max="14" width="11.42578125" style="245" customWidth="1"/>
    <col min="15" max="15" width="29.5703125" style="246" customWidth="1"/>
    <col min="16" max="16" width="11.42578125" style="245" customWidth="1"/>
    <col min="17" max="17" width="13" style="246" customWidth="1"/>
    <col min="18" max="18" width="8.5703125" style="245" customWidth="1"/>
    <col min="19" max="19" width="40" style="246" customWidth="1"/>
    <col min="20" max="20" width="19.140625" style="245" customWidth="1"/>
    <col min="21" max="23" width="11.42578125" style="246" customWidth="1"/>
    <col min="24" max="24" width="11.42578125" style="245" customWidth="1"/>
    <col min="25" max="25" width="15.5703125" style="246" customWidth="1"/>
    <col min="26" max="26" width="8.5703125" style="245" customWidth="1"/>
    <col min="27" max="27" width="16" style="246" customWidth="1"/>
    <col min="28" max="28" width="8.5703125" style="245" customWidth="1"/>
    <col min="29" max="29" width="15.28515625" style="246" customWidth="1"/>
    <col min="30" max="30" width="8.5703125" style="119" customWidth="1"/>
    <col min="31" max="31" width="14.5703125" style="245" customWidth="1"/>
    <col min="32" max="32" width="16.7109375" style="245" customWidth="1"/>
    <col min="33" max="33" width="13.5703125" style="246" customWidth="1"/>
    <col min="34" max="34" width="8.5703125" style="245" customWidth="1"/>
    <col min="35" max="35" width="16.28515625" style="245" customWidth="1"/>
    <col min="36" max="40" width="11.42578125" style="135"/>
    <col min="41" max="258" width="11.42578125" style="74"/>
    <col min="259" max="259" width="27.7109375" style="74" customWidth="1"/>
    <col min="260" max="260" width="66.7109375" style="74" customWidth="1"/>
    <col min="261" max="261" width="47" style="74" customWidth="1"/>
    <col min="262" max="262" width="18.85546875" style="74" customWidth="1"/>
    <col min="263" max="263" width="35.7109375" style="74" customWidth="1"/>
    <col min="264" max="264" width="46.28515625" style="74" customWidth="1"/>
    <col min="265" max="265" width="52.85546875" style="74" customWidth="1"/>
    <col min="266" max="266" width="23.5703125" style="74" customWidth="1"/>
    <col min="267" max="267" width="24.5703125" style="74" customWidth="1"/>
    <col min="268" max="268" width="21.140625" style="74" customWidth="1"/>
    <col min="269" max="269" width="11.42578125" style="74"/>
    <col min="270" max="270" width="29.5703125" style="74" customWidth="1"/>
    <col min="271" max="271" width="11.42578125" style="74"/>
    <col min="272" max="272" width="32.5703125" style="74" customWidth="1"/>
    <col min="273" max="273" width="11.42578125" style="74"/>
    <col min="274" max="274" width="58.85546875" style="74" customWidth="1"/>
    <col min="275" max="275" width="19.140625" style="74" customWidth="1"/>
    <col min="276" max="279" width="11.42578125" style="74"/>
    <col min="280" max="280" width="21.42578125" style="74" customWidth="1"/>
    <col min="281" max="281" width="11.42578125" style="74"/>
    <col min="282" max="282" width="23.5703125" style="74" customWidth="1"/>
    <col min="283" max="283" width="11.42578125" style="74"/>
    <col min="284" max="284" width="33.42578125" style="74" customWidth="1"/>
    <col min="285" max="285" width="11.42578125" style="74"/>
    <col min="286" max="286" width="15.85546875" style="74" customWidth="1"/>
    <col min="287" max="287" width="18" style="74" customWidth="1"/>
    <col min="288" max="288" width="28.7109375" style="74" customWidth="1"/>
    <col min="289" max="289" width="11.42578125" style="74"/>
    <col min="290" max="290" width="15" style="74" customWidth="1"/>
    <col min="291" max="291" width="19.140625" style="74" customWidth="1"/>
    <col min="292" max="514" width="11.42578125" style="74"/>
    <col min="515" max="515" width="27.7109375" style="74" customWidth="1"/>
    <col min="516" max="516" width="66.7109375" style="74" customWidth="1"/>
    <col min="517" max="517" width="47" style="74" customWidth="1"/>
    <col min="518" max="518" width="18.85546875" style="74" customWidth="1"/>
    <col min="519" max="519" width="35.7109375" style="74" customWidth="1"/>
    <col min="520" max="520" width="46.28515625" style="74" customWidth="1"/>
    <col min="521" max="521" width="52.85546875" style="74" customWidth="1"/>
    <col min="522" max="522" width="23.5703125" style="74" customWidth="1"/>
    <col min="523" max="523" width="24.5703125" style="74" customWidth="1"/>
    <col min="524" max="524" width="21.140625" style="74" customWidth="1"/>
    <col min="525" max="525" width="11.42578125" style="74"/>
    <col min="526" max="526" width="29.5703125" style="74" customWidth="1"/>
    <col min="527" max="527" width="11.42578125" style="74"/>
    <col min="528" max="528" width="32.5703125" style="74" customWidth="1"/>
    <col min="529" max="529" width="11.42578125" style="74"/>
    <col min="530" max="530" width="58.85546875" style="74" customWidth="1"/>
    <col min="531" max="531" width="19.140625" style="74" customWidth="1"/>
    <col min="532" max="535" width="11.42578125" style="74"/>
    <col min="536" max="536" width="21.42578125" style="74" customWidth="1"/>
    <col min="537" max="537" width="11.42578125" style="74"/>
    <col min="538" max="538" width="23.5703125" style="74" customWidth="1"/>
    <col min="539" max="539" width="11.42578125" style="74"/>
    <col min="540" max="540" width="33.42578125" style="74" customWidth="1"/>
    <col min="541" max="541" width="11.42578125" style="74"/>
    <col min="542" max="542" width="15.85546875" style="74" customWidth="1"/>
    <col min="543" max="543" width="18" style="74" customWidth="1"/>
    <col min="544" max="544" width="28.7109375" style="74" customWidth="1"/>
    <col min="545" max="545" width="11.42578125" style="74"/>
    <col min="546" max="546" width="15" style="74" customWidth="1"/>
    <col min="547" max="547" width="19.140625" style="74" customWidth="1"/>
    <col min="548" max="770" width="11.42578125" style="74"/>
    <col min="771" max="771" width="27.7109375" style="74" customWidth="1"/>
    <col min="772" max="772" width="66.7109375" style="74" customWidth="1"/>
    <col min="773" max="773" width="47" style="74" customWidth="1"/>
    <col min="774" max="774" width="18.85546875" style="74" customWidth="1"/>
    <col min="775" max="775" width="35.7109375" style="74" customWidth="1"/>
    <col min="776" max="776" width="46.28515625" style="74" customWidth="1"/>
    <col min="777" max="777" width="52.85546875" style="74" customWidth="1"/>
    <col min="778" max="778" width="23.5703125" style="74" customWidth="1"/>
    <col min="779" max="779" width="24.5703125" style="74" customWidth="1"/>
    <col min="780" max="780" width="21.140625" style="74" customWidth="1"/>
    <col min="781" max="781" width="11.42578125" style="74"/>
    <col min="782" max="782" width="29.5703125" style="74" customWidth="1"/>
    <col min="783" max="783" width="11.42578125" style="74"/>
    <col min="784" max="784" width="32.5703125" style="74" customWidth="1"/>
    <col min="785" max="785" width="11.42578125" style="74"/>
    <col min="786" max="786" width="58.85546875" style="74" customWidth="1"/>
    <col min="787" max="787" width="19.140625" style="74" customWidth="1"/>
    <col min="788" max="791" width="11.42578125" style="74"/>
    <col min="792" max="792" width="21.42578125" style="74" customWidth="1"/>
    <col min="793" max="793" width="11.42578125" style="74"/>
    <col min="794" max="794" width="23.5703125" style="74" customWidth="1"/>
    <col min="795" max="795" width="11.42578125" style="74"/>
    <col min="796" max="796" width="33.42578125" style="74" customWidth="1"/>
    <col min="797" max="797" width="11.42578125" style="74"/>
    <col min="798" max="798" width="15.85546875" style="74" customWidth="1"/>
    <col min="799" max="799" width="18" style="74" customWidth="1"/>
    <col min="800" max="800" width="28.7109375" style="74" customWidth="1"/>
    <col min="801" max="801" width="11.42578125" style="74"/>
    <col min="802" max="802" width="15" style="74" customWidth="1"/>
    <col min="803" max="803" width="19.140625" style="74" customWidth="1"/>
    <col min="804" max="1026" width="11.42578125" style="74"/>
    <col min="1027" max="1027" width="27.7109375" style="74" customWidth="1"/>
    <col min="1028" max="1028" width="66.7109375" style="74" customWidth="1"/>
    <col min="1029" max="1029" width="47" style="74" customWidth="1"/>
    <col min="1030" max="1030" width="18.85546875" style="74" customWidth="1"/>
    <col min="1031" max="1031" width="35.7109375" style="74" customWidth="1"/>
    <col min="1032" max="1032" width="46.28515625" style="74" customWidth="1"/>
    <col min="1033" max="1033" width="52.85546875" style="74" customWidth="1"/>
    <col min="1034" max="1034" width="23.5703125" style="74" customWidth="1"/>
    <col min="1035" max="1035" width="24.5703125" style="74" customWidth="1"/>
    <col min="1036" max="1036" width="21.140625" style="74" customWidth="1"/>
    <col min="1037" max="1037" width="11.42578125" style="74"/>
    <col min="1038" max="1038" width="29.5703125" style="74" customWidth="1"/>
    <col min="1039" max="1039" width="11.42578125" style="74"/>
    <col min="1040" max="1040" width="32.5703125" style="74" customWidth="1"/>
    <col min="1041" max="1041" width="11.42578125" style="74"/>
    <col min="1042" max="1042" width="58.85546875" style="74" customWidth="1"/>
    <col min="1043" max="1043" width="19.140625" style="74" customWidth="1"/>
    <col min="1044" max="1047" width="11.42578125" style="74"/>
    <col min="1048" max="1048" width="21.42578125" style="74" customWidth="1"/>
    <col min="1049" max="1049" width="11.42578125" style="74"/>
    <col min="1050" max="1050" width="23.5703125" style="74" customWidth="1"/>
    <col min="1051" max="1051" width="11.42578125" style="74"/>
    <col min="1052" max="1052" width="33.42578125" style="74" customWidth="1"/>
    <col min="1053" max="1053" width="11.42578125" style="74"/>
    <col min="1054" max="1054" width="15.85546875" style="74" customWidth="1"/>
    <col min="1055" max="1055" width="18" style="74" customWidth="1"/>
    <col min="1056" max="1056" width="28.7109375" style="74" customWidth="1"/>
    <col min="1057" max="1057" width="11.42578125" style="74"/>
    <col min="1058" max="1058" width="15" style="74" customWidth="1"/>
    <col min="1059" max="1059" width="19.140625" style="74" customWidth="1"/>
    <col min="1060" max="1282" width="11.42578125" style="74"/>
    <col min="1283" max="1283" width="27.7109375" style="74" customWidth="1"/>
    <col min="1284" max="1284" width="66.7109375" style="74" customWidth="1"/>
    <col min="1285" max="1285" width="47" style="74" customWidth="1"/>
    <col min="1286" max="1286" width="18.85546875" style="74" customWidth="1"/>
    <col min="1287" max="1287" width="35.7109375" style="74" customWidth="1"/>
    <col min="1288" max="1288" width="46.28515625" style="74" customWidth="1"/>
    <col min="1289" max="1289" width="52.85546875" style="74" customWidth="1"/>
    <col min="1290" max="1290" width="23.5703125" style="74" customWidth="1"/>
    <col min="1291" max="1291" width="24.5703125" style="74" customWidth="1"/>
    <col min="1292" max="1292" width="21.140625" style="74" customWidth="1"/>
    <col min="1293" max="1293" width="11.42578125" style="74"/>
    <col min="1294" max="1294" width="29.5703125" style="74" customWidth="1"/>
    <col min="1295" max="1295" width="11.42578125" style="74"/>
    <col min="1296" max="1296" width="32.5703125" style="74" customWidth="1"/>
    <col min="1297" max="1297" width="11.42578125" style="74"/>
    <col min="1298" max="1298" width="58.85546875" style="74" customWidth="1"/>
    <col min="1299" max="1299" width="19.140625" style="74" customWidth="1"/>
    <col min="1300" max="1303" width="11.42578125" style="74"/>
    <col min="1304" max="1304" width="21.42578125" style="74" customWidth="1"/>
    <col min="1305" max="1305" width="11.42578125" style="74"/>
    <col min="1306" max="1306" width="23.5703125" style="74" customWidth="1"/>
    <col min="1307" max="1307" width="11.42578125" style="74"/>
    <col min="1308" max="1308" width="33.42578125" style="74" customWidth="1"/>
    <col min="1309" max="1309" width="11.42578125" style="74"/>
    <col min="1310" max="1310" width="15.85546875" style="74" customWidth="1"/>
    <col min="1311" max="1311" width="18" style="74" customWidth="1"/>
    <col min="1312" max="1312" width="28.7109375" style="74" customWidth="1"/>
    <col min="1313" max="1313" width="11.42578125" style="74"/>
    <col min="1314" max="1314" width="15" style="74" customWidth="1"/>
    <col min="1315" max="1315" width="19.140625" style="74" customWidth="1"/>
    <col min="1316" max="1538" width="11.42578125" style="74"/>
    <col min="1539" max="1539" width="27.7109375" style="74" customWidth="1"/>
    <col min="1540" max="1540" width="66.7109375" style="74" customWidth="1"/>
    <col min="1541" max="1541" width="47" style="74" customWidth="1"/>
    <col min="1542" max="1542" width="18.85546875" style="74" customWidth="1"/>
    <col min="1543" max="1543" width="35.7109375" style="74" customWidth="1"/>
    <col min="1544" max="1544" width="46.28515625" style="74" customWidth="1"/>
    <col min="1545" max="1545" width="52.85546875" style="74" customWidth="1"/>
    <col min="1546" max="1546" width="23.5703125" style="74" customWidth="1"/>
    <col min="1547" max="1547" width="24.5703125" style="74" customWidth="1"/>
    <col min="1548" max="1548" width="21.140625" style="74" customWidth="1"/>
    <col min="1549" max="1549" width="11.42578125" style="74"/>
    <col min="1550" max="1550" width="29.5703125" style="74" customWidth="1"/>
    <col min="1551" max="1551" width="11.42578125" style="74"/>
    <col min="1552" max="1552" width="32.5703125" style="74" customWidth="1"/>
    <col min="1553" max="1553" width="11.42578125" style="74"/>
    <col min="1554" max="1554" width="58.85546875" style="74" customWidth="1"/>
    <col min="1555" max="1555" width="19.140625" style="74" customWidth="1"/>
    <col min="1556" max="1559" width="11.42578125" style="74"/>
    <col min="1560" max="1560" width="21.42578125" style="74" customWidth="1"/>
    <col min="1561" max="1561" width="11.42578125" style="74"/>
    <col min="1562" max="1562" width="23.5703125" style="74" customWidth="1"/>
    <col min="1563" max="1563" width="11.42578125" style="74"/>
    <col min="1564" max="1564" width="33.42578125" style="74" customWidth="1"/>
    <col min="1565" max="1565" width="11.42578125" style="74"/>
    <col min="1566" max="1566" width="15.85546875" style="74" customWidth="1"/>
    <col min="1567" max="1567" width="18" style="74" customWidth="1"/>
    <col min="1568" max="1568" width="28.7109375" style="74" customWidth="1"/>
    <col min="1569" max="1569" width="11.42578125" style="74"/>
    <col min="1570" max="1570" width="15" style="74" customWidth="1"/>
    <col min="1571" max="1571" width="19.140625" style="74" customWidth="1"/>
    <col min="1572" max="1794" width="11.42578125" style="74"/>
    <col min="1795" max="1795" width="27.7109375" style="74" customWidth="1"/>
    <col min="1796" max="1796" width="66.7109375" style="74" customWidth="1"/>
    <col min="1797" max="1797" width="47" style="74" customWidth="1"/>
    <col min="1798" max="1798" width="18.85546875" style="74" customWidth="1"/>
    <col min="1799" max="1799" width="35.7109375" style="74" customWidth="1"/>
    <col min="1800" max="1800" width="46.28515625" style="74" customWidth="1"/>
    <col min="1801" max="1801" width="52.85546875" style="74" customWidth="1"/>
    <col min="1802" max="1802" width="23.5703125" style="74" customWidth="1"/>
    <col min="1803" max="1803" width="24.5703125" style="74" customWidth="1"/>
    <col min="1804" max="1804" width="21.140625" style="74" customWidth="1"/>
    <col min="1805" max="1805" width="11.42578125" style="74"/>
    <col min="1806" max="1806" width="29.5703125" style="74" customWidth="1"/>
    <col min="1807" max="1807" width="11.42578125" style="74"/>
    <col min="1808" max="1808" width="32.5703125" style="74" customWidth="1"/>
    <col min="1809" max="1809" width="11.42578125" style="74"/>
    <col min="1810" max="1810" width="58.85546875" style="74" customWidth="1"/>
    <col min="1811" max="1811" width="19.140625" style="74" customWidth="1"/>
    <col min="1812" max="1815" width="11.42578125" style="74"/>
    <col min="1816" max="1816" width="21.42578125" style="74" customWidth="1"/>
    <col min="1817" max="1817" width="11.42578125" style="74"/>
    <col min="1818" max="1818" width="23.5703125" style="74" customWidth="1"/>
    <col min="1819" max="1819" width="11.42578125" style="74"/>
    <col min="1820" max="1820" width="33.42578125" style="74" customWidth="1"/>
    <col min="1821" max="1821" width="11.42578125" style="74"/>
    <col min="1822" max="1822" width="15.85546875" style="74" customWidth="1"/>
    <col min="1823" max="1823" width="18" style="74" customWidth="1"/>
    <col min="1824" max="1824" width="28.7109375" style="74" customWidth="1"/>
    <col min="1825" max="1825" width="11.42578125" style="74"/>
    <col min="1826" max="1826" width="15" style="74" customWidth="1"/>
    <col min="1827" max="1827" width="19.140625" style="74" customWidth="1"/>
    <col min="1828" max="2050" width="11.42578125" style="74"/>
    <col min="2051" max="2051" width="27.7109375" style="74" customWidth="1"/>
    <col min="2052" max="2052" width="66.7109375" style="74" customWidth="1"/>
    <col min="2053" max="2053" width="47" style="74" customWidth="1"/>
    <col min="2054" max="2054" width="18.85546875" style="74" customWidth="1"/>
    <col min="2055" max="2055" width="35.7109375" style="74" customWidth="1"/>
    <col min="2056" max="2056" width="46.28515625" style="74" customWidth="1"/>
    <col min="2057" max="2057" width="52.85546875" style="74" customWidth="1"/>
    <col min="2058" max="2058" width="23.5703125" style="74" customWidth="1"/>
    <col min="2059" max="2059" width="24.5703125" style="74" customWidth="1"/>
    <col min="2060" max="2060" width="21.140625" style="74" customWidth="1"/>
    <col min="2061" max="2061" width="11.42578125" style="74"/>
    <col min="2062" max="2062" width="29.5703125" style="74" customWidth="1"/>
    <col min="2063" max="2063" width="11.42578125" style="74"/>
    <col min="2064" max="2064" width="32.5703125" style="74" customWidth="1"/>
    <col min="2065" max="2065" width="11.42578125" style="74"/>
    <col min="2066" max="2066" width="58.85546875" style="74" customWidth="1"/>
    <col min="2067" max="2067" width="19.140625" style="74" customWidth="1"/>
    <col min="2068" max="2071" width="11.42578125" style="74"/>
    <col min="2072" max="2072" width="21.42578125" style="74" customWidth="1"/>
    <col min="2073" max="2073" width="11.42578125" style="74"/>
    <col min="2074" max="2074" width="23.5703125" style="74" customWidth="1"/>
    <col min="2075" max="2075" width="11.42578125" style="74"/>
    <col min="2076" max="2076" width="33.42578125" style="74" customWidth="1"/>
    <col min="2077" max="2077" width="11.42578125" style="74"/>
    <col min="2078" max="2078" width="15.85546875" style="74" customWidth="1"/>
    <col min="2079" max="2079" width="18" style="74" customWidth="1"/>
    <col min="2080" max="2080" width="28.7109375" style="74" customWidth="1"/>
    <col min="2081" max="2081" width="11.42578125" style="74"/>
    <col min="2082" max="2082" width="15" style="74" customWidth="1"/>
    <col min="2083" max="2083" width="19.140625" style="74" customWidth="1"/>
    <col min="2084" max="2306" width="11.42578125" style="74"/>
    <col min="2307" max="2307" width="27.7109375" style="74" customWidth="1"/>
    <col min="2308" max="2308" width="66.7109375" style="74" customWidth="1"/>
    <col min="2309" max="2309" width="47" style="74" customWidth="1"/>
    <col min="2310" max="2310" width="18.85546875" style="74" customWidth="1"/>
    <col min="2311" max="2311" width="35.7109375" style="74" customWidth="1"/>
    <col min="2312" max="2312" width="46.28515625" style="74" customWidth="1"/>
    <col min="2313" max="2313" width="52.85546875" style="74" customWidth="1"/>
    <col min="2314" max="2314" width="23.5703125" style="74" customWidth="1"/>
    <col min="2315" max="2315" width="24.5703125" style="74" customWidth="1"/>
    <col min="2316" max="2316" width="21.140625" style="74" customWidth="1"/>
    <col min="2317" max="2317" width="11.42578125" style="74"/>
    <col min="2318" max="2318" width="29.5703125" style="74" customWidth="1"/>
    <col min="2319" max="2319" width="11.42578125" style="74"/>
    <col min="2320" max="2320" width="32.5703125" style="74" customWidth="1"/>
    <col min="2321" max="2321" width="11.42578125" style="74"/>
    <col min="2322" max="2322" width="58.85546875" style="74" customWidth="1"/>
    <col min="2323" max="2323" width="19.140625" style="74" customWidth="1"/>
    <col min="2324" max="2327" width="11.42578125" style="74"/>
    <col min="2328" max="2328" width="21.42578125" style="74" customWidth="1"/>
    <col min="2329" max="2329" width="11.42578125" style="74"/>
    <col min="2330" max="2330" width="23.5703125" style="74" customWidth="1"/>
    <col min="2331" max="2331" width="11.42578125" style="74"/>
    <col min="2332" max="2332" width="33.42578125" style="74" customWidth="1"/>
    <col min="2333" max="2333" width="11.42578125" style="74"/>
    <col min="2334" max="2334" width="15.85546875" style="74" customWidth="1"/>
    <col min="2335" max="2335" width="18" style="74" customWidth="1"/>
    <col min="2336" max="2336" width="28.7109375" style="74" customWidth="1"/>
    <col min="2337" max="2337" width="11.42578125" style="74"/>
    <col min="2338" max="2338" width="15" style="74" customWidth="1"/>
    <col min="2339" max="2339" width="19.140625" style="74" customWidth="1"/>
    <col min="2340" max="2562" width="11.42578125" style="74"/>
    <col min="2563" max="2563" width="27.7109375" style="74" customWidth="1"/>
    <col min="2564" max="2564" width="66.7109375" style="74" customWidth="1"/>
    <col min="2565" max="2565" width="47" style="74" customWidth="1"/>
    <col min="2566" max="2566" width="18.85546875" style="74" customWidth="1"/>
    <col min="2567" max="2567" width="35.7109375" style="74" customWidth="1"/>
    <col min="2568" max="2568" width="46.28515625" style="74" customWidth="1"/>
    <col min="2569" max="2569" width="52.85546875" style="74" customWidth="1"/>
    <col min="2570" max="2570" width="23.5703125" style="74" customWidth="1"/>
    <col min="2571" max="2571" width="24.5703125" style="74" customWidth="1"/>
    <col min="2572" max="2572" width="21.140625" style="74" customWidth="1"/>
    <col min="2573" max="2573" width="11.42578125" style="74"/>
    <col min="2574" max="2574" width="29.5703125" style="74" customWidth="1"/>
    <col min="2575" max="2575" width="11.42578125" style="74"/>
    <col min="2576" max="2576" width="32.5703125" style="74" customWidth="1"/>
    <col min="2577" max="2577" width="11.42578125" style="74"/>
    <col min="2578" max="2578" width="58.85546875" style="74" customWidth="1"/>
    <col min="2579" max="2579" width="19.140625" style="74" customWidth="1"/>
    <col min="2580" max="2583" width="11.42578125" style="74"/>
    <col min="2584" max="2584" width="21.42578125" style="74" customWidth="1"/>
    <col min="2585" max="2585" width="11.42578125" style="74"/>
    <col min="2586" max="2586" width="23.5703125" style="74" customWidth="1"/>
    <col min="2587" max="2587" width="11.42578125" style="74"/>
    <col min="2588" max="2588" width="33.42578125" style="74" customWidth="1"/>
    <col min="2589" max="2589" width="11.42578125" style="74"/>
    <col min="2590" max="2590" width="15.85546875" style="74" customWidth="1"/>
    <col min="2591" max="2591" width="18" style="74" customWidth="1"/>
    <col min="2592" max="2592" width="28.7109375" style="74" customWidth="1"/>
    <col min="2593" max="2593" width="11.42578125" style="74"/>
    <col min="2594" max="2594" width="15" style="74" customWidth="1"/>
    <col min="2595" max="2595" width="19.140625" style="74" customWidth="1"/>
    <col min="2596" max="2818" width="11.42578125" style="74"/>
    <col min="2819" max="2819" width="27.7109375" style="74" customWidth="1"/>
    <col min="2820" max="2820" width="66.7109375" style="74" customWidth="1"/>
    <col min="2821" max="2821" width="47" style="74" customWidth="1"/>
    <col min="2822" max="2822" width="18.85546875" style="74" customWidth="1"/>
    <col min="2823" max="2823" width="35.7109375" style="74" customWidth="1"/>
    <col min="2824" max="2824" width="46.28515625" style="74" customWidth="1"/>
    <col min="2825" max="2825" width="52.85546875" style="74" customWidth="1"/>
    <col min="2826" max="2826" width="23.5703125" style="74" customWidth="1"/>
    <col min="2827" max="2827" width="24.5703125" style="74" customWidth="1"/>
    <col min="2828" max="2828" width="21.140625" style="74" customWidth="1"/>
    <col min="2829" max="2829" width="11.42578125" style="74"/>
    <col min="2830" max="2830" width="29.5703125" style="74" customWidth="1"/>
    <col min="2831" max="2831" width="11.42578125" style="74"/>
    <col min="2832" max="2832" width="32.5703125" style="74" customWidth="1"/>
    <col min="2833" max="2833" width="11.42578125" style="74"/>
    <col min="2834" max="2834" width="58.85546875" style="74" customWidth="1"/>
    <col min="2835" max="2835" width="19.140625" style="74" customWidth="1"/>
    <col min="2836" max="2839" width="11.42578125" style="74"/>
    <col min="2840" max="2840" width="21.42578125" style="74" customWidth="1"/>
    <col min="2841" max="2841" width="11.42578125" style="74"/>
    <col min="2842" max="2842" width="23.5703125" style="74" customWidth="1"/>
    <col min="2843" max="2843" width="11.42578125" style="74"/>
    <col min="2844" max="2844" width="33.42578125" style="74" customWidth="1"/>
    <col min="2845" max="2845" width="11.42578125" style="74"/>
    <col min="2846" max="2846" width="15.85546875" style="74" customWidth="1"/>
    <col min="2847" max="2847" width="18" style="74" customWidth="1"/>
    <col min="2848" max="2848" width="28.7109375" style="74" customWidth="1"/>
    <col min="2849" max="2849" width="11.42578125" style="74"/>
    <col min="2850" max="2850" width="15" style="74" customWidth="1"/>
    <col min="2851" max="2851" width="19.140625" style="74" customWidth="1"/>
    <col min="2852" max="3074" width="11.42578125" style="74"/>
    <col min="3075" max="3075" width="27.7109375" style="74" customWidth="1"/>
    <col min="3076" max="3076" width="66.7109375" style="74" customWidth="1"/>
    <col min="3077" max="3077" width="47" style="74" customWidth="1"/>
    <col min="3078" max="3078" width="18.85546875" style="74" customWidth="1"/>
    <col min="3079" max="3079" width="35.7109375" style="74" customWidth="1"/>
    <col min="3080" max="3080" width="46.28515625" style="74" customWidth="1"/>
    <col min="3081" max="3081" width="52.85546875" style="74" customWidth="1"/>
    <col min="3082" max="3082" width="23.5703125" style="74" customWidth="1"/>
    <col min="3083" max="3083" width="24.5703125" style="74" customWidth="1"/>
    <col min="3084" max="3084" width="21.140625" style="74" customWidth="1"/>
    <col min="3085" max="3085" width="11.42578125" style="74"/>
    <col min="3086" max="3086" width="29.5703125" style="74" customWidth="1"/>
    <col min="3087" max="3087" width="11.42578125" style="74"/>
    <col min="3088" max="3088" width="32.5703125" style="74" customWidth="1"/>
    <col min="3089" max="3089" width="11.42578125" style="74"/>
    <col min="3090" max="3090" width="58.85546875" style="74" customWidth="1"/>
    <col min="3091" max="3091" width="19.140625" style="74" customWidth="1"/>
    <col min="3092" max="3095" width="11.42578125" style="74"/>
    <col min="3096" max="3096" width="21.42578125" style="74" customWidth="1"/>
    <col min="3097" max="3097" width="11.42578125" style="74"/>
    <col min="3098" max="3098" width="23.5703125" style="74" customWidth="1"/>
    <col min="3099" max="3099" width="11.42578125" style="74"/>
    <col min="3100" max="3100" width="33.42578125" style="74" customWidth="1"/>
    <col min="3101" max="3101" width="11.42578125" style="74"/>
    <col min="3102" max="3102" width="15.85546875" style="74" customWidth="1"/>
    <col min="3103" max="3103" width="18" style="74" customWidth="1"/>
    <col min="3104" max="3104" width="28.7109375" style="74" customWidth="1"/>
    <col min="3105" max="3105" width="11.42578125" style="74"/>
    <col min="3106" max="3106" width="15" style="74" customWidth="1"/>
    <col min="3107" max="3107" width="19.140625" style="74" customWidth="1"/>
    <col min="3108" max="3330" width="11.42578125" style="74"/>
    <col min="3331" max="3331" width="27.7109375" style="74" customWidth="1"/>
    <col min="3332" max="3332" width="66.7109375" style="74" customWidth="1"/>
    <col min="3333" max="3333" width="47" style="74" customWidth="1"/>
    <col min="3334" max="3334" width="18.85546875" style="74" customWidth="1"/>
    <col min="3335" max="3335" width="35.7109375" style="74" customWidth="1"/>
    <col min="3336" max="3336" width="46.28515625" style="74" customWidth="1"/>
    <col min="3337" max="3337" width="52.85546875" style="74" customWidth="1"/>
    <col min="3338" max="3338" width="23.5703125" style="74" customWidth="1"/>
    <col min="3339" max="3339" width="24.5703125" style="74" customWidth="1"/>
    <col min="3340" max="3340" width="21.140625" style="74" customWidth="1"/>
    <col min="3341" max="3341" width="11.42578125" style="74"/>
    <col min="3342" max="3342" width="29.5703125" style="74" customWidth="1"/>
    <col min="3343" max="3343" width="11.42578125" style="74"/>
    <col min="3344" max="3344" width="32.5703125" style="74" customWidth="1"/>
    <col min="3345" max="3345" width="11.42578125" style="74"/>
    <col min="3346" max="3346" width="58.85546875" style="74" customWidth="1"/>
    <col min="3347" max="3347" width="19.140625" style="74" customWidth="1"/>
    <col min="3348" max="3351" width="11.42578125" style="74"/>
    <col min="3352" max="3352" width="21.42578125" style="74" customWidth="1"/>
    <col min="3353" max="3353" width="11.42578125" style="74"/>
    <col min="3354" max="3354" width="23.5703125" style="74" customWidth="1"/>
    <col min="3355" max="3355" width="11.42578125" style="74"/>
    <col min="3356" max="3356" width="33.42578125" style="74" customWidth="1"/>
    <col min="3357" max="3357" width="11.42578125" style="74"/>
    <col min="3358" max="3358" width="15.85546875" style="74" customWidth="1"/>
    <col min="3359" max="3359" width="18" style="74" customWidth="1"/>
    <col min="3360" max="3360" width="28.7109375" style="74" customWidth="1"/>
    <col min="3361" max="3361" width="11.42578125" style="74"/>
    <col min="3362" max="3362" width="15" style="74" customWidth="1"/>
    <col min="3363" max="3363" width="19.140625" style="74" customWidth="1"/>
    <col min="3364" max="3586" width="11.42578125" style="74"/>
    <col min="3587" max="3587" width="27.7109375" style="74" customWidth="1"/>
    <col min="3588" max="3588" width="66.7109375" style="74" customWidth="1"/>
    <col min="3589" max="3589" width="47" style="74" customWidth="1"/>
    <col min="3590" max="3590" width="18.85546875" style="74" customWidth="1"/>
    <col min="3591" max="3591" width="35.7109375" style="74" customWidth="1"/>
    <col min="3592" max="3592" width="46.28515625" style="74" customWidth="1"/>
    <col min="3593" max="3593" width="52.85546875" style="74" customWidth="1"/>
    <col min="3594" max="3594" width="23.5703125" style="74" customWidth="1"/>
    <col min="3595" max="3595" width="24.5703125" style="74" customWidth="1"/>
    <col min="3596" max="3596" width="21.140625" style="74" customWidth="1"/>
    <col min="3597" max="3597" width="11.42578125" style="74"/>
    <col min="3598" max="3598" width="29.5703125" style="74" customWidth="1"/>
    <col min="3599" max="3599" width="11.42578125" style="74"/>
    <col min="3600" max="3600" width="32.5703125" style="74" customWidth="1"/>
    <col min="3601" max="3601" width="11.42578125" style="74"/>
    <col min="3602" max="3602" width="58.85546875" style="74" customWidth="1"/>
    <col min="3603" max="3603" width="19.140625" style="74" customWidth="1"/>
    <col min="3604" max="3607" width="11.42578125" style="74"/>
    <col min="3608" max="3608" width="21.42578125" style="74" customWidth="1"/>
    <col min="3609" max="3609" width="11.42578125" style="74"/>
    <col min="3610" max="3610" width="23.5703125" style="74" customWidth="1"/>
    <col min="3611" max="3611" width="11.42578125" style="74"/>
    <col min="3612" max="3612" width="33.42578125" style="74" customWidth="1"/>
    <col min="3613" max="3613" width="11.42578125" style="74"/>
    <col min="3614" max="3614" width="15.85546875" style="74" customWidth="1"/>
    <col min="3615" max="3615" width="18" style="74" customWidth="1"/>
    <col min="3616" max="3616" width="28.7109375" style="74" customWidth="1"/>
    <col min="3617" max="3617" width="11.42578125" style="74"/>
    <col min="3618" max="3618" width="15" style="74" customWidth="1"/>
    <col min="3619" max="3619" width="19.140625" style="74" customWidth="1"/>
    <col min="3620" max="3842" width="11.42578125" style="74"/>
    <col min="3843" max="3843" width="27.7109375" style="74" customWidth="1"/>
    <col min="3844" max="3844" width="66.7109375" style="74" customWidth="1"/>
    <col min="3845" max="3845" width="47" style="74" customWidth="1"/>
    <col min="3846" max="3846" width="18.85546875" style="74" customWidth="1"/>
    <col min="3847" max="3847" width="35.7109375" style="74" customWidth="1"/>
    <col min="3848" max="3848" width="46.28515625" style="74" customWidth="1"/>
    <col min="3849" max="3849" width="52.85546875" style="74" customWidth="1"/>
    <col min="3850" max="3850" width="23.5703125" style="74" customWidth="1"/>
    <col min="3851" max="3851" width="24.5703125" style="74" customWidth="1"/>
    <col min="3852" max="3852" width="21.140625" style="74" customWidth="1"/>
    <col min="3853" max="3853" width="11.42578125" style="74"/>
    <col min="3854" max="3854" width="29.5703125" style="74" customWidth="1"/>
    <col min="3855" max="3855" width="11.42578125" style="74"/>
    <col min="3856" max="3856" width="32.5703125" style="74" customWidth="1"/>
    <col min="3857" max="3857" width="11.42578125" style="74"/>
    <col min="3858" max="3858" width="58.85546875" style="74" customWidth="1"/>
    <col min="3859" max="3859" width="19.140625" style="74" customWidth="1"/>
    <col min="3860" max="3863" width="11.42578125" style="74"/>
    <col min="3864" max="3864" width="21.42578125" style="74" customWidth="1"/>
    <col min="3865" max="3865" width="11.42578125" style="74"/>
    <col min="3866" max="3866" width="23.5703125" style="74" customWidth="1"/>
    <col min="3867" max="3867" width="11.42578125" style="74"/>
    <col min="3868" max="3868" width="33.42578125" style="74" customWidth="1"/>
    <col min="3869" max="3869" width="11.42578125" style="74"/>
    <col min="3870" max="3870" width="15.85546875" style="74" customWidth="1"/>
    <col min="3871" max="3871" width="18" style="74" customWidth="1"/>
    <col min="3872" max="3872" width="28.7109375" style="74" customWidth="1"/>
    <col min="3873" max="3873" width="11.42578125" style="74"/>
    <col min="3874" max="3874" width="15" style="74" customWidth="1"/>
    <col min="3875" max="3875" width="19.140625" style="74" customWidth="1"/>
    <col min="3876" max="4098" width="11.42578125" style="74"/>
    <col min="4099" max="4099" width="27.7109375" style="74" customWidth="1"/>
    <col min="4100" max="4100" width="66.7109375" style="74" customWidth="1"/>
    <col min="4101" max="4101" width="47" style="74" customWidth="1"/>
    <col min="4102" max="4102" width="18.85546875" style="74" customWidth="1"/>
    <col min="4103" max="4103" width="35.7109375" style="74" customWidth="1"/>
    <col min="4104" max="4104" width="46.28515625" style="74" customWidth="1"/>
    <col min="4105" max="4105" width="52.85546875" style="74" customWidth="1"/>
    <col min="4106" max="4106" width="23.5703125" style="74" customWidth="1"/>
    <col min="4107" max="4107" width="24.5703125" style="74" customWidth="1"/>
    <col min="4108" max="4108" width="21.140625" style="74" customWidth="1"/>
    <col min="4109" max="4109" width="11.42578125" style="74"/>
    <col min="4110" max="4110" width="29.5703125" style="74" customWidth="1"/>
    <col min="4111" max="4111" width="11.42578125" style="74"/>
    <col min="4112" max="4112" width="32.5703125" style="74" customWidth="1"/>
    <col min="4113" max="4113" width="11.42578125" style="74"/>
    <col min="4114" max="4114" width="58.85546875" style="74" customWidth="1"/>
    <col min="4115" max="4115" width="19.140625" style="74" customWidth="1"/>
    <col min="4116" max="4119" width="11.42578125" style="74"/>
    <col min="4120" max="4120" width="21.42578125" style="74" customWidth="1"/>
    <col min="4121" max="4121" width="11.42578125" style="74"/>
    <col min="4122" max="4122" width="23.5703125" style="74" customWidth="1"/>
    <col min="4123" max="4123" width="11.42578125" style="74"/>
    <col min="4124" max="4124" width="33.42578125" style="74" customWidth="1"/>
    <col min="4125" max="4125" width="11.42578125" style="74"/>
    <col min="4126" max="4126" width="15.85546875" style="74" customWidth="1"/>
    <col min="4127" max="4127" width="18" style="74" customWidth="1"/>
    <col min="4128" max="4128" width="28.7109375" style="74" customWidth="1"/>
    <col min="4129" max="4129" width="11.42578125" style="74"/>
    <col min="4130" max="4130" width="15" style="74" customWidth="1"/>
    <col min="4131" max="4131" width="19.140625" style="74" customWidth="1"/>
    <col min="4132" max="4354" width="11.42578125" style="74"/>
    <col min="4355" max="4355" width="27.7109375" style="74" customWidth="1"/>
    <col min="4356" max="4356" width="66.7109375" style="74" customWidth="1"/>
    <col min="4357" max="4357" width="47" style="74" customWidth="1"/>
    <col min="4358" max="4358" width="18.85546875" style="74" customWidth="1"/>
    <col min="4359" max="4359" width="35.7109375" style="74" customWidth="1"/>
    <col min="4360" max="4360" width="46.28515625" style="74" customWidth="1"/>
    <col min="4361" max="4361" width="52.85546875" style="74" customWidth="1"/>
    <col min="4362" max="4362" width="23.5703125" style="74" customWidth="1"/>
    <col min="4363" max="4363" width="24.5703125" style="74" customWidth="1"/>
    <col min="4364" max="4364" width="21.140625" style="74" customWidth="1"/>
    <col min="4365" max="4365" width="11.42578125" style="74"/>
    <col min="4366" max="4366" width="29.5703125" style="74" customWidth="1"/>
    <col min="4367" max="4367" width="11.42578125" style="74"/>
    <col min="4368" max="4368" width="32.5703125" style="74" customWidth="1"/>
    <col min="4369" max="4369" width="11.42578125" style="74"/>
    <col min="4370" max="4370" width="58.85546875" style="74" customWidth="1"/>
    <col min="4371" max="4371" width="19.140625" style="74" customWidth="1"/>
    <col min="4372" max="4375" width="11.42578125" style="74"/>
    <col min="4376" max="4376" width="21.42578125" style="74" customWidth="1"/>
    <col min="4377" max="4377" width="11.42578125" style="74"/>
    <col min="4378" max="4378" width="23.5703125" style="74" customWidth="1"/>
    <col min="4379" max="4379" width="11.42578125" style="74"/>
    <col min="4380" max="4380" width="33.42578125" style="74" customWidth="1"/>
    <col min="4381" max="4381" width="11.42578125" style="74"/>
    <col min="4382" max="4382" width="15.85546875" style="74" customWidth="1"/>
    <col min="4383" max="4383" width="18" style="74" customWidth="1"/>
    <col min="4384" max="4384" width="28.7109375" style="74" customWidth="1"/>
    <col min="4385" max="4385" width="11.42578125" style="74"/>
    <col min="4386" max="4386" width="15" style="74" customWidth="1"/>
    <col min="4387" max="4387" width="19.140625" style="74" customWidth="1"/>
    <col min="4388" max="4610" width="11.42578125" style="74"/>
    <col min="4611" max="4611" width="27.7109375" style="74" customWidth="1"/>
    <col min="4612" max="4612" width="66.7109375" style="74" customWidth="1"/>
    <col min="4613" max="4613" width="47" style="74" customWidth="1"/>
    <col min="4614" max="4614" width="18.85546875" style="74" customWidth="1"/>
    <col min="4615" max="4615" width="35.7109375" style="74" customWidth="1"/>
    <col min="4616" max="4616" width="46.28515625" style="74" customWidth="1"/>
    <col min="4617" max="4617" width="52.85546875" style="74" customWidth="1"/>
    <col min="4618" max="4618" width="23.5703125" style="74" customWidth="1"/>
    <col min="4619" max="4619" width="24.5703125" style="74" customWidth="1"/>
    <col min="4620" max="4620" width="21.140625" style="74" customWidth="1"/>
    <col min="4621" max="4621" width="11.42578125" style="74"/>
    <col min="4622" max="4622" width="29.5703125" style="74" customWidth="1"/>
    <col min="4623" max="4623" width="11.42578125" style="74"/>
    <col min="4624" max="4624" width="32.5703125" style="74" customWidth="1"/>
    <col min="4625" max="4625" width="11.42578125" style="74"/>
    <col min="4626" max="4626" width="58.85546875" style="74" customWidth="1"/>
    <col min="4627" max="4627" width="19.140625" style="74" customWidth="1"/>
    <col min="4628" max="4631" width="11.42578125" style="74"/>
    <col min="4632" max="4632" width="21.42578125" style="74" customWidth="1"/>
    <col min="4633" max="4633" width="11.42578125" style="74"/>
    <col min="4634" max="4634" width="23.5703125" style="74" customWidth="1"/>
    <col min="4635" max="4635" width="11.42578125" style="74"/>
    <col min="4636" max="4636" width="33.42578125" style="74" customWidth="1"/>
    <col min="4637" max="4637" width="11.42578125" style="74"/>
    <col min="4638" max="4638" width="15.85546875" style="74" customWidth="1"/>
    <col min="4639" max="4639" width="18" style="74" customWidth="1"/>
    <col min="4640" max="4640" width="28.7109375" style="74" customWidth="1"/>
    <col min="4641" max="4641" width="11.42578125" style="74"/>
    <col min="4642" max="4642" width="15" style="74" customWidth="1"/>
    <col min="4643" max="4643" width="19.140625" style="74" customWidth="1"/>
    <col min="4644" max="4866" width="11.42578125" style="74"/>
    <col min="4867" max="4867" width="27.7109375" style="74" customWidth="1"/>
    <col min="4868" max="4868" width="66.7109375" style="74" customWidth="1"/>
    <col min="4869" max="4869" width="47" style="74" customWidth="1"/>
    <col min="4870" max="4870" width="18.85546875" style="74" customWidth="1"/>
    <col min="4871" max="4871" width="35.7109375" style="74" customWidth="1"/>
    <col min="4872" max="4872" width="46.28515625" style="74" customWidth="1"/>
    <col min="4873" max="4873" width="52.85546875" style="74" customWidth="1"/>
    <col min="4874" max="4874" width="23.5703125" style="74" customWidth="1"/>
    <col min="4875" max="4875" width="24.5703125" style="74" customWidth="1"/>
    <col min="4876" max="4876" width="21.140625" style="74" customWidth="1"/>
    <col min="4877" max="4877" width="11.42578125" style="74"/>
    <col min="4878" max="4878" width="29.5703125" style="74" customWidth="1"/>
    <col min="4879" max="4879" width="11.42578125" style="74"/>
    <col min="4880" max="4880" width="32.5703125" style="74" customWidth="1"/>
    <col min="4881" max="4881" width="11.42578125" style="74"/>
    <col min="4882" max="4882" width="58.85546875" style="74" customWidth="1"/>
    <col min="4883" max="4883" width="19.140625" style="74" customWidth="1"/>
    <col min="4884" max="4887" width="11.42578125" style="74"/>
    <col min="4888" max="4888" width="21.42578125" style="74" customWidth="1"/>
    <col min="4889" max="4889" width="11.42578125" style="74"/>
    <col min="4890" max="4890" width="23.5703125" style="74" customWidth="1"/>
    <col min="4891" max="4891" width="11.42578125" style="74"/>
    <col min="4892" max="4892" width="33.42578125" style="74" customWidth="1"/>
    <col min="4893" max="4893" width="11.42578125" style="74"/>
    <col min="4894" max="4894" width="15.85546875" style="74" customWidth="1"/>
    <col min="4895" max="4895" width="18" style="74" customWidth="1"/>
    <col min="4896" max="4896" width="28.7109375" style="74" customWidth="1"/>
    <col min="4897" max="4897" width="11.42578125" style="74"/>
    <col min="4898" max="4898" width="15" style="74" customWidth="1"/>
    <col min="4899" max="4899" width="19.140625" style="74" customWidth="1"/>
    <col min="4900" max="5122" width="11.42578125" style="74"/>
    <col min="5123" max="5123" width="27.7109375" style="74" customWidth="1"/>
    <col min="5124" max="5124" width="66.7109375" style="74" customWidth="1"/>
    <col min="5125" max="5125" width="47" style="74" customWidth="1"/>
    <col min="5126" max="5126" width="18.85546875" style="74" customWidth="1"/>
    <col min="5127" max="5127" width="35.7109375" style="74" customWidth="1"/>
    <col min="5128" max="5128" width="46.28515625" style="74" customWidth="1"/>
    <col min="5129" max="5129" width="52.85546875" style="74" customWidth="1"/>
    <col min="5130" max="5130" width="23.5703125" style="74" customWidth="1"/>
    <col min="5131" max="5131" width="24.5703125" style="74" customWidth="1"/>
    <col min="5132" max="5132" width="21.140625" style="74" customWidth="1"/>
    <col min="5133" max="5133" width="11.42578125" style="74"/>
    <col min="5134" max="5134" width="29.5703125" style="74" customWidth="1"/>
    <col min="5135" max="5135" width="11.42578125" style="74"/>
    <col min="5136" max="5136" width="32.5703125" style="74" customWidth="1"/>
    <col min="5137" max="5137" width="11.42578125" style="74"/>
    <col min="5138" max="5138" width="58.85546875" style="74" customWidth="1"/>
    <col min="5139" max="5139" width="19.140625" style="74" customWidth="1"/>
    <col min="5140" max="5143" width="11.42578125" style="74"/>
    <col min="5144" max="5144" width="21.42578125" style="74" customWidth="1"/>
    <col min="5145" max="5145" width="11.42578125" style="74"/>
    <col min="5146" max="5146" width="23.5703125" style="74" customWidth="1"/>
    <col min="5147" max="5147" width="11.42578125" style="74"/>
    <col min="5148" max="5148" width="33.42578125" style="74" customWidth="1"/>
    <col min="5149" max="5149" width="11.42578125" style="74"/>
    <col min="5150" max="5150" width="15.85546875" style="74" customWidth="1"/>
    <col min="5151" max="5151" width="18" style="74" customWidth="1"/>
    <col min="5152" max="5152" width="28.7109375" style="74" customWidth="1"/>
    <col min="5153" max="5153" width="11.42578125" style="74"/>
    <col min="5154" max="5154" width="15" style="74" customWidth="1"/>
    <col min="5155" max="5155" width="19.140625" style="74" customWidth="1"/>
    <col min="5156" max="5378" width="11.42578125" style="74"/>
    <col min="5379" max="5379" width="27.7109375" style="74" customWidth="1"/>
    <col min="5380" max="5380" width="66.7109375" style="74" customWidth="1"/>
    <col min="5381" max="5381" width="47" style="74" customWidth="1"/>
    <col min="5382" max="5382" width="18.85546875" style="74" customWidth="1"/>
    <col min="5383" max="5383" width="35.7109375" style="74" customWidth="1"/>
    <col min="5384" max="5384" width="46.28515625" style="74" customWidth="1"/>
    <col min="5385" max="5385" width="52.85546875" style="74" customWidth="1"/>
    <col min="5386" max="5386" width="23.5703125" style="74" customWidth="1"/>
    <col min="5387" max="5387" width="24.5703125" style="74" customWidth="1"/>
    <col min="5388" max="5388" width="21.140625" style="74" customWidth="1"/>
    <col min="5389" max="5389" width="11.42578125" style="74"/>
    <col min="5390" max="5390" width="29.5703125" style="74" customWidth="1"/>
    <col min="5391" max="5391" width="11.42578125" style="74"/>
    <col min="5392" max="5392" width="32.5703125" style="74" customWidth="1"/>
    <col min="5393" max="5393" width="11.42578125" style="74"/>
    <col min="5394" max="5394" width="58.85546875" style="74" customWidth="1"/>
    <col min="5395" max="5395" width="19.140625" style="74" customWidth="1"/>
    <col min="5396" max="5399" width="11.42578125" style="74"/>
    <col min="5400" max="5400" width="21.42578125" style="74" customWidth="1"/>
    <col min="5401" max="5401" width="11.42578125" style="74"/>
    <col min="5402" max="5402" width="23.5703125" style="74" customWidth="1"/>
    <col min="5403" max="5403" width="11.42578125" style="74"/>
    <col min="5404" max="5404" width="33.42578125" style="74" customWidth="1"/>
    <col min="5405" max="5405" width="11.42578125" style="74"/>
    <col min="5406" max="5406" width="15.85546875" style="74" customWidth="1"/>
    <col min="5407" max="5407" width="18" style="74" customWidth="1"/>
    <col min="5408" max="5408" width="28.7109375" style="74" customWidth="1"/>
    <col min="5409" max="5409" width="11.42578125" style="74"/>
    <col min="5410" max="5410" width="15" style="74" customWidth="1"/>
    <col min="5411" max="5411" width="19.140625" style="74" customWidth="1"/>
    <col min="5412" max="5634" width="11.42578125" style="74"/>
    <col min="5635" max="5635" width="27.7109375" style="74" customWidth="1"/>
    <col min="5636" max="5636" width="66.7109375" style="74" customWidth="1"/>
    <col min="5637" max="5637" width="47" style="74" customWidth="1"/>
    <col min="5638" max="5638" width="18.85546875" style="74" customWidth="1"/>
    <col min="5639" max="5639" width="35.7109375" style="74" customWidth="1"/>
    <col min="5640" max="5640" width="46.28515625" style="74" customWidth="1"/>
    <col min="5641" max="5641" width="52.85546875" style="74" customWidth="1"/>
    <col min="5642" max="5642" width="23.5703125" style="74" customWidth="1"/>
    <col min="5643" max="5643" width="24.5703125" style="74" customWidth="1"/>
    <col min="5644" max="5644" width="21.140625" style="74" customWidth="1"/>
    <col min="5645" max="5645" width="11.42578125" style="74"/>
    <col min="5646" max="5646" width="29.5703125" style="74" customWidth="1"/>
    <col min="5647" max="5647" width="11.42578125" style="74"/>
    <col min="5648" max="5648" width="32.5703125" style="74" customWidth="1"/>
    <col min="5649" max="5649" width="11.42578125" style="74"/>
    <col min="5650" max="5650" width="58.85546875" style="74" customWidth="1"/>
    <col min="5651" max="5651" width="19.140625" style="74" customWidth="1"/>
    <col min="5652" max="5655" width="11.42578125" style="74"/>
    <col min="5656" max="5656" width="21.42578125" style="74" customWidth="1"/>
    <col min="5657" max="5657" width="11.42578125" style="74"/>
    <col min="5658" max="5658" width="23.5703125" style="74" customWidth="1"/>
    <col min="5659" max="5659" width="11.42578125" style="74"/>
    <col min="5660" max="5660" width="33.42578125" style="74" customWidth="1"/>
    <col min="5661" max="5661" width="11.42578125" style="74"/>
    <col min="5662" max="5662" width="15.85546875" style="74" customWidth="1"/>
    <col min="5663" max="5663" width="18" style="74" customWidth="1"/>
    <col min="5664" max="5664" width="28.7109375" style="74" customWidth="1"/>
    <col min="5665" max="5665" width="11.42578125" style="74"/>
    <col min="5666" max="5666" width="15" style="74" customWidth="1"/>
    <col min="5667" max="5667" width="19.140625" style="74" customWidth="1"/>
    <col min="5668" max="5890" width="11.42578125" style="74"/>
    <col min="5891" max="5891" width="27.7109375" style="74" customWidth="1"/>
    <col min="5892" max="5892" width="66.7109375" style="74" customWidth="1"/>
    <col min="5893" max="5893" width="47" style="74" customWidth="1"/>
    <col min="5894" max="5894" width="18.85546875" style="74" customWidth="1"/>
    <col min="5895" max="5895" width="35.7109375" style="74" customWidth="1"/>
    <col min="5896" max="5896" width="46.28515625" style="74" customWidth="1"/>
    <col min="5897" max="5897" width="52.85546875" style="74" customWidth="1"/>
    <col min="5898" max="5898" width="23.5703125" style="74" customWidth="1"/>
    <col min="5899" max="5899" width="24.5703125" style="74" customWidth="1"/>
    <col min="5900" max="5900" width="21.140625" style="74" customWidth="1"/>
    <col min="5901" max="5901" width="11.42578125" style="74"/>
    <col min="5902" max="5902" width="29.5703125" style="74" customWidth="1"/>
    <col min="5903" max="5903" width="11.42578125" style="74"/>
    <col min="5904" max="5904" width="32.5703125" style="74" customWidth="1"/>
    <col min="5905" max="5905" width="11.42578125" style="74"/>
    <col min="5906" max="5906" width="58.85546875" style="74" customWidth="1"/>
    <col min="5907" max="5907" width="19.140625" style="74" customWidth="1"/>
    <col min="5908" max="5911" width="11.42578125" style="74"/>
    <col min="5912" max="5912" width="21.42578125" style="74" customWidth="1"/>
    <col min="5913" max="5913" width="11.42578125" style="74"/>
    <col min="5914" max="5914" width="23.5703125" style="74" customWidth="1"/>
    <col min="5915" max="5915" width="11.42578125" style="74"/>
    <col min="5916" max="5916" width="33.42578125" style="74" customWidth="1"/>
    <col min="5917" max="5917" width="11.42578125" style="74"/>
    <col min="5918" max="5918" width="15.85546875" style="74" customWidth="1"/>
    <col min="5919" max="5919" width="18" style="74" customWidth="1"/>
    <col min="5920" max="5920" width="28.7109375" style="74" customWidth="1"/>
    <col min="5921" max="5921" width="11.42578125" style="74"/>
    <col min="5922" max="5922" width="15" style="74" customWidth="1"/>
    <col min="5923" max="5923" width="19.140625" style="74" customWidth="1"/>
    <col min="5924" max="6146" width="11.42578125" style="74"/>
    <col min="6147" max="6147" width="27.7109375" style="74" customWidth="1"/>
    <col min="6148" max="6148" width="66.7109375" style="74" customWidth="1"/>
    <col min="6149" max="6149" width="47" style="74" customWidth="1"/>
    <col min="6150" max="6150" width="18.85546875" style="74" customWidth="1"/>
    <col min="6151" max="6151" width="35.7109375" style="74" customWidth="1"/>
    <col min="6152" max="6152" width="46.28515625" style="74" customWidth="1"/>
    <col min="6153" max="6153" width="52.85546875" style="74" customWidth="1"/>
    <col min="6154" max="6154" width="23.5703125" style="74" customWidth="1"/>
    <col min="6155" max="6155" width="24.5703125" style="74" customWidth="1"/>
    <col min="6156" max="6156" width="21.140625" style="74" customWidth="1"/>
    <col min="6157" max="6157" width="11.42578125" style="74"/>
    <col min="6158" max="6158" width="29.5703125" style="74" customWidth="1"/>
    <col min="6159" max="6159" width="11.42578125" style="74"/>
    <col min="6160" max="6160" width="32.5703125" style="74" customWidth="1"/>
    <col min="6161" max="6161" width="11.42578125" style="74"/>
    <col min="6162" max="6162" width="58.85546875" style="74" customWidth="1"/>
    <col min="6163" max="6163" width="19.140625" style="74" customWidth="1"/>
    <col min="6164" max="6167" width="11.42578125" style="74"/>
    <col min="6168" max="6168" width="21.42578125" style="74" customWidth="1"/>
    <col min="6169" max="6169" width="11.42578125" style="74"/>
    <col min="6170" max="6170" width="23.5703125" style="74" customWidth="1"/>
    <col min="6171" max="6171" width="11.42578125" style="74"/>
    <col min="6172" max="6172" width="33.42578125" style="74" customWidth="1"/>
    <col min="6173" max="6173" width="11.42578125" style="74"/>
    <col min="6174" max="6174" width="15.85546875" style="74" customWidth="1"/>
    <col min="6175" max="6175" width="18" style="74" customWidth="1"/>
    <col min="6176" max="6176" width="28.7109375" style="74" customWidth="1"/>
    <col min="6177" max="6177" width="11.42578125" style="74"/>
    <col min="6178" max="6178" width="15" style="74" customWidth="1"/>
    <col min="6179" max="6179" width="19.140625" style="74" customWidth="1"/>
    <col min="6180" max="6402" width="11.42578125" style="74"/>
    <col min="6403" max="6403" width="27.7109375" style="74" customWidth="1"/>
    <col min="6404" max="6404" width="66.7109375" style="74" customWidth="1"/>
    <col min="6405" max="6405" width="47" style="74" customWidth="1"/>
    <col min="6406" max="6406" width="18.85546875" style="74" customWidth="1"/>
    <col min="6407" max="6407" width="35.7109375" style="74" customWidth="1"/>
    <col min="6408" max="6408" width="46.28515625" style="74" customWidth="1"/>
    <col min="6409" max="6409" width="52.85546875" style="74" customWidth="1"/>
    <col min="6410" max="6410" width="23.5703125" style="74" customWidth="1"/>
    <col min="6411" max="6411" width="24.5703125" style="74" customWidth="1"/>
    <col min="6412" max="6412" width="21.140625" style="74" customWidth="1"/>
    <col min="6413" max="6413" width="11.42578125" style="74"/>
    <col min="6414" max="6414" width="29.5703125" style="74" customWidth="1"/>
    <col min="6415" max="6415" width="11.42578125" style="74"/>
    <col min="6416" max="6416" width="32.5703125" style="74" customWidth="1"/>
    <col min="6417" max="6417" width="11.42578125" style="74"/>
    <col min="6418" max="6418" width="58.85546875" style="74" customWidth="1"/>
    <col min="6419" max="6419" width="19.140625" style="74" customWidth="1"/>
    <col min="6420" max="6423" width="11.42578125" style="74"/>
    <col min="6424" max="6424" width="21.42578125" style="74" customWidth="1"/>
    <col min="6425" max="6425" width="11.42578125" style="74"/>
    <col min="6426" max="6426" width="23.5703125" style="74" customWidth="1"/>
    <col min="6427" max="6427" width="11.42578125" style="74"/>
    <col min="6428" max="6428" width="33.42578125" style="74" customWidth="1"/>
    <col min="6429" max="6429" width="11.42578125" style="74"/>
    <col min="6430" max="6430" width="15.85546875" style="74" customWidth="1"/>
    <col min="6431" max="6431" width="18" style="74" customWidth="1"/>
    <col min="6432" max="6432" width="28.7109375" style="74" customWidth="1"/>
    <col min="6433" max="6433" width="11.42578125" style="74"/>
    <col min="6434" max="6434" width="15" style="74" customWidth="1"/>
    <col min="6435" max="6435" width="19.140625" style="74" customWidth="1"/>
    <col min="6436" max="6658" width="11.42578125" style="74"/>
    <col min="6659" max="6659" width="27.7109375" style="74" customWidth="1"/>
    <col min="6660" max="6660" width="66.7109375" style="74" customWidth="1"/>
    <col min="6661" max="6661" width="47" style="74" customWidth="1"/>
    <col min="6662" max="6662" width="18.85546875" style="74" customWidth="1"/>
    <col min="6663" max="6663" width="35.7109375" style="74" customWidth="1"/>
    <col min="6664" max="6664" width="46.28515625" style="74" customWidth="1"/>
    <col min="6665" max="6665" width="52.85546875" style="74" customWidth="1"/>
    <col min="6666" max="6666" width="23.5703125" style="74" customWidth="1"/>
    <col min="6667" max="6667" width="24.5703125" style="74" customWidth="1"/>
    <col min="6668" max="6668" width="21.140625" style="74" customWidth="1"/>
    <col min="6669" max="6669" width="11.42578125" style="74"/>
    <col min="6670" max="6670" width="29.5703125" style="74" customWidth="1"/>
    <col min="6671" max="6671" width="11.42578125" style="74"/>
    <col min="6672" max="6672" width="32.5703125" style="74" customWidth="1"/>
    <col min="6673" max="6673" width="11.42578125" style="74"/>
    <col min="6674" max="6674" width="58.85546875" style="74" customWidth="1"/>
    <col min="6675" max="6675" width="19.140625" style="74" customWidth="1"/>
    <col min="6676" max="6679" width="11.42578125" style="74"/>
    <col min="6680" max="6680" width="21.42578125" style="74" customWidth="1"/>
    <col min="6681" max="6681" width="11.42578125" style="74"/>
    <col min="6682" max="6682" width="23.5703125" style="74" customWidth="1"/>
    <col min="6683" max="6683" width="11.42578125" style="74"/>
    <col min="6684" max="6684" width="33.42578125" style="74" customWidth="1"/>
    <col min="6685" max="6685" width="11.42578125" style="74"/>
    <col min="6686" max="6686" width="15.85546875" style="74" customWidth="1"/>
    <col min="6687" max="6687" width="18" style="74" customWidth="1"/>
    <col min="6688" max="6688" width="28.7109375" style="74" customWidth="1"/>
    <col min="6689" max="6689" width="11.42578125" style="74"/>
    <col min="6690" max="6690" width="15" style="74" customWidth="1"/>
    <col min="6691" max="6691" width="19.140625" style="74" customWidth="1"/>
    <col min="6692" max="6914" width="11.42578125" style="74"/>
    <col min="6915" max="6915" width="27.7109375" style="74" customWidth="1"/>
    <col min="6916" max="6916" width="66.7109375" style="74" customWidth="1"/>
    <col min="6917" max="6917" width="47" style="74" customWidth="1"/>
    <col min="6918" max="6918" width="18.85546875" style="74" customWidth="1"/>
    <col min="6919" max="6919" width="35.7109375" style="74" customWidth="1"/>
    <col min="6920" max="6920" width="46.28515625" style="74" customWidth="1"/>
    <col min="6921" max="6921" width="52.85546875" style="74" customWidth="1"/>
    <col min="6922" max="6922" width="23.5703125" style="74" customWidth="1"/>
    <col min="6923" max="6923" width="24.5703125" style="74" customWidth="1"/>
    <col min="6924" max="6924" width="21.140625" style="74" customWidth="1"/>
    <col min="6925" max="6925" width="11.42578125" style="74"/>
    <col min="6926" max="6926" width="29.5703125" style="74" customWidth="1"/>
    <col min="6927" max="6927" width="11.42578125" style="74"/>
    <col min="6928" max="6928" width="32.5703125" style="74" customWidth="1"/>
    <col min="6929" max="6929" width="11.42578125" style="74"/>
    <col min="6930" max="6930" width="58.85546875" style="74" customWidth="1"/>
    <col min="6931" max="6931" width="19.140625" style="74" customWidth="1"/>
    <col min="6932" max="6935" width="11.42578125" style="74"/>
    <col min="6936" max="6936" width="21.42578125" style="74" customWidth="1"/>
    <col min="6937" max="6937" width="11.42578125" style="74"/>
    <col min="6938" max="6938" width="23.5703125" style="74" customWidth="1"/>
    <col min="6939" max="6939" width="11.42578125" style="74"/>
    <col min="6940" max="6940" width="33.42578125" style="74" customWidth="1"/>
    <col min="6941" max="6941" width="11.42578125" style="74"/>
    <col min="6942" max="6942" width="15.85546875" style="74" customWidth="1"/>
    <col min="6943" max="6943" width="18" style="74" customWidth="1"/>
    <col min="6944" max="6944" width="28.7109375" style="74" customWidth="1"/>
    <col min="6945" max="6945" width="11.42578125" style="74"/>
    <col min="6946" max="6946" width="15" style="74" customWidth="1"/>
    <col min="6947" max="6947" width="19.140625" style="74" customWidth="1"/>
    <col min="6948" max="7170" width="11.42578125" style="74"/>
    <col min="7171" max="7171" width="27.7109375" style="74" customWidth="1"/>
    <col min="7172" max="7172" width="66.7109375" style="74" customWidth="1"/>
    <col min="7173" max="7173" width="47" style="74" customWidth="1"/>
    <col min="7174" max="7174" width="18.85546875" style="74" customWidth="1"/>
    <col min="7175" max="7175" width="35.7109375" style="74" customWidth="1"/>
    <col min="7176" max="7176" width="46.28515625" style="74" customWidth="1"/>
    <col min="7177" max="7177" width="52.85546875" style="74" customWidth="1"/>
    <col min="7178" max="7178" width="23.5703125" style="74" customWidth="1"/>
    <col min="7179" max="7179" width="24.5703125" style="74" customWidth="1"/>
    <col min="7180" max="7180" width="21.140625" style="74" customWidth="1"/>
    <col min="7181" max="7181" width="11.42578125" style="74"/>
    <col min="7182" max="7182" width="29.5703125" style="74" customWidth="1"/>
    <col min="7183" max="7183" width="11.42578125" style="74"/>
    <col min="7184" max="7184" width="32.5703125" style="74" customWidth="1"/>
    <col min="7185" max="7185" width="11.42578125" style="74"/>
    <col min="7186" max="7186" width="58.85546875" style="74" customWidth="1"/>
    <col min="7187" max="7187" width="19.140625" style="74" customWidth="1"/>
    <col min="7188" max="7191" width="11.42578125" style="74"/>
    <col min="7192" max="7192" width="21.42578125" style="74" customWidth="1"/>
    <col min="7193" max="7193" width="11.42578125" style="74"/>
    <col min="7194" max="7194" width="23.5703125" style="74" customWidth="1"/>
    <col min="7195" max="7195" width="11.42578125" style="74"/>
    <col min="7196" max="7196" width="33.42578125" style="74" customWidth="1"/>
    <col min="7197" max="7197" width="11.42578125" style="74"/>
    <col min="7198" max="7198" width="15.85546875" style="74" customWidth="1"/>
    <col min="7199" max="7199" width="18" style="74" customWidth="1"/>
    <col min="7200" max="7200" width="28.7109375" style="74" customWidth="1"/>
    <col min="7201" max="7201" width="11.42578125" style="74"/>
    <col min="7202" max="7202" width="15" style="74" customWidth="1"/>
    <col min="7203" max="7203" width="19.140625" style="74" customWidth="1"/>
    <col min="7204" max="7426" width="11.42578125" style="74"/>
    <col min="7427" max="7427" width="27.7109375" style="74" customWidth="1"/>
    <col min="7428" max="7428" width="66.7109375" style="74" customWidth="1"/>
    <col min="7429" max="7429" width="47" style="74" customWidth="1"/>
    <col min="7430" max="7430" width="18.85546875" style="74" customWidth="1"/>
    <col min="7431" max="7431" width="35.7109375" style="74" customWidth="1"/>
    <col min="7432" max="7432" width="46.28515625" style="74" customWidth="1"/>
    <col min="7433" max="7433" width="52.85546875" style="74" customWidth="1"/>
    <col min="7434" max="7434" width="23.5703125" style="74" customWidth="1"/>
    <col min="7435" max="7435" width="24.5703125" style="74" customWidth="1"/>
    <col min="7436" max="7436" width="21.140625" style="74" customWidth="1"/>
    <col min="7437" max="7437" width="11.42578125" style="74"/>
    <col min="7438" max="7438" width="29.5703125" style="74" customWidth="1"/>
    <col min="7439" max="7439" width="11.42578125" style="74"/>
    <col min="7440" max="7440" width="32.5703125" style="74" customWidth="1"/>
    <col min="7441" max="7441" width="11.42578125" style="74"/>
    <col min="7442" max="7442" width="58.85546875" style="74" customWidth="1"/>
    <col min="7443" max="7443" width="19.140625" style="74" customWidth="1"/>
    <col min="7444" max="7447" width="11.42578125" style="74"/>
    <col min="7448" max="7448" width="21.42578125" style="74" customWidth="1"/>
    <col min="7449" max="7449" width="11.42578125" style="74"/>
    <col min="7450" max="7450" width="23.5703125" style="74" customWidth="1"/>
    <col min="7451" max="7451" width="11.42578125" style="74"/>
    <col min="7452" max="7452" width="33.42578125" style="74" customWidth="1"/>
    <col min="7453" max="7453" width="11.42578125" style="74"/>
    <col min="7454" max="7454" width="15.85546875" style="74" customWidth="1"/>
    <col min="7455" max="7455" width="18" style="74" customWidth="1"/>
    <col min="7456" max="7456" width="28.7109375" style="74" customWidth="1"/>
    <col min="7457" max="7457" width="11.42578125" style="74"/>
    <col min="7458" max="7458" width="15" style="74" customWidth="1"/>
    <col min="7459" max="7459" width="19.140625" style="74" customWidth="1"/>
    <col min="7460" max="7682" width="11.42578125" style="74"/>
    <col min="7683" max="7683" width="27.7109375" style="74" customWidth="1"/>
    <col min="7684" max="7684" width="66.7109375" style="74" customWidth="1"/>
    <col min="7685" max="7685" width="47" style="74" customWidth="1"/>
    <col min="7686" max="7686" width="18.85546875" style="74" customWidth="1"/>
    <col min="7687" max="7687" width="35.7109375" style="74" customWidth="1"/>
    <col min="7688" max="7688" width="46.28515625" style="74" customWidth="1"/>
    <col min="7689" max="7689" width="52.85546875" style="74" customWidth="1"/>
    <col min="7690" max="7690" width="23.5703125" style="74" customWidth="1"/>
    <col min="7691" max="7691" width="24.5703125" style="74" customWidth="1"/>
    <col min="7692" max="7692" width="21.140625" style="74" customWidth="1"/>
    <col min="7693" max="7693" width="11.42578125" style="74"/>
    <col min="7694" max="7694" width="29.5703125" style="74" customWidth="1"/>
    <col min="7695" max="7695" width="11.42578125" style="74"/>
    <col min="7696" max="7696" width="32.5703125" style="74" customWidth="1"/>
    <col min="7697" max="7697" width="11.42578125" style="74"/>
    <col min="7698" max="7698" width="58.85546875" style="74" customWidth="1"/>
    <col min="7699" max="7699" width="19.140625" style="74" customWidth="1"/>
    <col min="7700" max="7703" width="11.42578125" style="74"/>
    <col min="7704" max="7704" width="21.42578125" style="74" customWidth="1"/>
    <col min="7705" max="7705" width="11.42578125" style="74"/>
    <col min="7706" max="7706" width="23.5703125" style="74" customWidth="1"/>
    <col min="7707" max="7707" width="11.42578125" style="74"/>
    <col min="7708" max="7708" width="33.42578125" style="74" customWidth="1"/>
    <col min="7709" max="7709" width="11.42578125" style="74"/>
    <col min="7710" max="7710" width="15.85546875" style="74" customWidth="1"/>
    <col min="7711" max="7711" width="18" style="74" customWidth="1"/>
    <col min="7712" max="7712" width="28.7109375" style="74" customWidth="1"/>
    <col min="7713" max="7713" width="11.42578125" style="74"/>
    <col min="7714" max="7714" width="15" style="74" customWidth="1"/>
    <col min="7715" max="7715" width="19.140625" style="74" customWidth="1"/>
    <col min="7716" max="7938" width="11.42578125" style="74"/>
    <col min="7939" max="7939" width="27.7109375" style="74" customWidth="1"/>
    <col min="7940" max="7940" width="66.7109375" style="74" customWidth="1"/>
    <col min="7941" max="7941" width="47" style="74" customWidth="1"/>
    <col min="7942" max="7942" width="18.85546875" style="74" customWidth="1"/>
    <col min="7943" max="7943" width="35.7109375" style="74" customWidth="1"/>
    <col min="7944" max="7944" width="46.28515625" style="74" customWidth="1"/>
    <col min="7945" max="7945" width="52.85546875" style="74" customWidth="1"/>
    <col min="7946" max="7946" width="23.5703125" style="74" customWidth="1"/>
    <col min="7947" max="7947" width="24.5703125" style="74" customWidth="1"/>
    <col min="7948" max="7948" width="21.140625" style="74" customWidth="1"/>
    <col min="7949" max="7949" width="11.42578125" style="74"/>
    <col min="7950" max="7950" width="29.5703125" style="74" customWidth="1"/>
    <col min="7951" max="7951" width="11.42578125" style="74"/>
    <col min="7952" max="7952" width="32.5703125" style="74" customWidth="1"/>
    <col min="7953" max="7953" width="11.42578125" style="74"/>
    <col min="7954" max="7954" width="58.85546875" style="74" customWidth="1"/>
    <col min="7955" max="7955" width="19.140625" style="74" customWidth="1"/>
    <col min="7956" max="7959" width="11.42578125" style="74"/>
    <col min="7960" max="7960" width="21.42578125" style="74" customWidth="1"/>
    <col min="7961" max="7961" width="11.42578125" style="74"/>
    <col min="7962" max="7962" width="23.5703125" style="74" customWidth="1"/>
    <col min="7963" max="7963" width="11.42578125" style="74"/>
    <col min="7964" max="7964" width="33.42578125" style="74" customWidth="1"/>
    <col min="7965" max="7965" width="11.42578125" style="74"/>
    <col min="7966" max="7966" width="15.85546875" style="74" customWidth="1"/>
    <col min="7967" max="7967" width="18" style="74" customWidth="1"/>
    <col min="7968" max="7968" width="28.7109375" style="74" customWidth="1"/>
    <col min="7969" max="7969" width="11.42578125" style="74"/>
    <col min="7970" max="7970" width="15" style="74" customWidth="1"/>
    <col min="7971" max="7971" width="19.140625" style="74" customWidth="1"/>
    <col min="7972" max="8194" width="11.42578125" style="74"/>
    <col min="8195" max="8195" width="27.7109375" style="74" customWidth="1"/>
    <col min="8196" max="8196" width="66.7109375" style="74" customWidth="1"/>
    <col min="8197" max="8197" width="47" style="74" customWidth="1"/>
    <col min="8198" max="8198" width="18.85546875" style="74" customWidth="1"/>
    <col min="8199" max="8199" width="35.7109375" style="74" customWidth="1"/>
    <col min="8200" max="8200" width="46.28515625" style="74" customWidth="1"/>
    <col min="8201" max="8201" width="52.85546875" style="74" customWidth="1"/>
    <col min="8202" max="8202" width="23.5703125" style="74" customWidth="1"/>
    <col min="8203" max="8203" width="24.5703125" style="74" customWidth="1"/>
    <col min="8204" max="8204" width="21.140625" style="74" customWidth="1"/>
    <col min="8205" max="8205" width="11.42578125" style="74"/>
    <col min="8206" max="8206" width="29.5703125" style="74" customWidth="1"/>
    <col min="8207" max="8207" width="11.42578125" style="74"/>
    <col min="8208" max="8208" width="32.5703125" style="74" customWidth="1"/>
    <col min="8209" max="8209" width="11.42578125" style="74"/>
    <col min="8210" max="8210" width="58.85546875" style="74" customWidth="1"/>
    <col min="8211" max="8211" width="19.140625" style="74" customWidth="1"/>
    <col min="8212" max="8215" width="11.42578125" style="74"/>
    <col min="8216" max="8216" width="21.42578125" style="74" customWidth="1"/>
    <col min="8217" max="8217" width="11.42578125" style="74"/>
    <col min="8218" max="8218" width="23.5703125" style="74" customWidth="1"/>
    <col min="8219" max="8219" width="11.42578125" style="74"/>
    <col min="8220" max="8220" width="33.42578125" style="74" customWidth="1"/>
    <col min="8221" max="8221" width="11.42578125" style="74"/>
    <col min="8222" max="8222" width="15.85546875" style="74" customWidth="1"/>
    <col min="8223" max="8223" width="18" style="74" customWidth="1"/>
    <col min="8224" max="8224" width="28.7109375" style="74" customWidth="1"/>
    <col min="8225" max="8225" width="11.42578125" style="74"/>
    <col min="8226" max="8226" width="15" style="74" customWidth="1"/>
    <col min="8227" max="8227" width="19.140625" style="74" customWidth="1"/>
    <col min="8228" max="8450" width="11.42578125" style="74"/>
    <col min="8451" max="8451" width="27.7109375" style="74" customWidth="1"/>
    <col min="8452" max="8452" width="66.7109375" style="74" customWidth="1"/>
    <col min="8453" max="8453" width="47" style="74" customWidth="1"/>
    <col min="8454" max="8454" width="18.85546875" style="74" customWidth="1"/>
    <col min="8455" max="8455" width="35.7109375" style="74" customWidth="1"/>
    <col min="8456" max="8456" width="46.28515625" style="74" customWidth="1"/>
    <col min="8457" max="8457" width="52.85546875" style="74" customWidth="1"/>
    <col min="8458" max="8458" width="23.5703125" style="74" customWidth="1"/>
    <col min="8459" max="8459" width="24.5703125" style="74" customWidth="1"/>
    <col min="8460" max="8460" width="21.140625" style="74" customWidth="1"/>
    <col min="8461" max="8461" width="11.42578125" style="74"/>
    <col min="8462" max="8462" width="29.5703125" style="74" customWidth="1"/>
    <col min="8463" max="8463" width="11.42578125" style="74"/>
    <col min="8464" max="8464" width="32.5703125" style="74" customWidth="1"/>
    <col min="8465" max="8465" width="11.42578125" style="74"/>
    <col min="8466" max="8466" width="58.85546875" style="74" customWidth="1"/>
    <col min="8467" max="8467" width="19.140625" style="74" customWidth="1"/>
    <col min="8468" max="8471" width="11.42578125" style="74"/>
    <col min="8472" max="8472" width="21.42578125" style="74" customWidth="1"/>
    <col min="8473" max="8473" width="11.42578125" style="74"/>
    <col min="8474" max="8474" width="23.5703125" style="74" customWidth="1"/>
    <col min="8475" max="8475" width="11.42578125" style="74"/>
    <col min="8476" max="8476" width="33.42578125" style="74" customWidth="1"/>
    <col min="8477" max="8477" width="11.42578125" style="74"/>
    <col min="8478" max="8478" width="15.85546875" style="74" customWidth="1"/>
    <col min="8479" max="8479" width="18" style="74" customWidth="1"/>
    <col min="8480" max="8480" width="28.7109375" style="74" customWidth="1"/>
    <col min="8481" max="8481" width="11.42578125" style="74"/>
    <col min="8482" max="8482" width="15" style="74" customWidth="1"/>
    <col min="8483" max="8483" width="19.140625" style="74" customWidth="1"/>
    <col min="8484" max="8706" width="11.42578125" style="74"/>
    <col min="8707" max="8707" width="27.7109375" style="74" customWidth="1"/>
    <col min="8708" max="8708" width="66.7109375" style="74" customWidth="1"/>
    <col min="8709" max="8709" width="47" style="74" customWidth="1"/>
    <col min="8710" max="8710" width="18.85546875" style="74" customWidth="1"/>
    <col min="8711" max="8711" width="35.7109375" style="74" customWidth="1"/>
    <col min="8712" max="8712" width="46.28515625" style="74" customWidth="1"/>
    <col min="8713" max="8713" width="52.85546875" style="74" customWidth="1"/>
    <col min="8714" max="8714" width="23.5703125" style="74" customWidth="1"/>
    <col min="8715" max="8715" width="24.5703125" style="74" customWidth="1"/>
    <col min="8716" max="8716" width="21.140625" style="74" customWidth="1"/>
    <col min="8717" max="8717" width="11.42578125" style="74"/>
    <col min="8718" max="8718" width="29.5703125" style="74" customWidth="1"/>
    <col min="8719" max="8719" width="11.42578125" style="74"/>
    <col min="8720" max="8720" width="32.5703125" style="74" customWidth="1"/>
    <col min="8721" max="8721" width="11.42578125" style="74"/>
    <col min="8722" max="8722" width="58.85546875" style="74" customWidth="1"/>
    <col min="8723" max="8723" width="19.140625" style="74" customWidth="1"/>
    <col min="8724" max="8727" width="11.42578125" style="74"/>
    <col min="8728" max="8728" width="21.42578125" style="74" customWidth="1"/>
    <col min="8729" max="8729" width="11.42578125" style="74"/>
    <col min="8730" max="8730" width="23.5703125" style="74" customWidth="1"/>
    <col min="8731" max="8731" width="11.42578125" style="74"/>
    <col min="8732" max="8732" width="33.42578125" style="74" customWidth="1"/>
    <col min="8733" max="8733" width="11.42578125" style="74"/>
    <col min="8734" max="8734" width="15.85546875" style="74" customWidth="1"/>
    <col min="8735" max="8735" width="18" style="74" customWidth="1"/>
    <col min="8736" max="8736" width="28.7109375" style="74" customWidth="1"/>
    <col min="8737" max="8737" width="11.42578125" style="74"/>
    <col min="8738" max="8738" width="15" style="74" customWidth="1"/>
    <col min="8739" max="8739" width="19.140625" style="74" customWidth="1"/>
    <col min="8740" max="8962" width="11.42578125" style="74"/>
    <col min="8963" max="8963" width="27.7109375" style="74" customWidth="1"/>
    <col min="8964" max="8964" width="66.7109375" style="74" customWidth="1"/>
    <col min="8965" max="8965" width="47" style="74" customWidth="1"/>
    <col min="8966" max="8966" width="18.85546875" style="74" customWidth="1"/>
    <col min="8967" max="8967" width="35.7109375" style="74" customWidth="1"/>
    <col min="8968" max="8968" width="46.28515625" style="74" customWidth="1"/>
    <col min="8969" max="8969" width="52.85546875" style="74" customWidth="1"/>
    <col min="8970" max="8970" width="23.5703125" style="74" customWidth="1"/>
    <col min="8971" max="8971" width="24.5703125" style="74" customWidth="1"/>
    <col min="8972" max="8972" width="21.140625" style="74" customWidth="1"/>
    <col min="8973" max="8973" width="11.42578125" style="74"/>
    <col min="8974" max="8974" width="29.5703125" style="74" customWidth="1"/>
    <col min="8975" max="8975" width="11.42578125" style="74"/>
    <col min="8976" max="8976" width="32.5703125" style="74" customWidth="1"/>
    <col min="8977" max="8977" width="11.42578125" style="74"/>
    <col min="8978" max="8978" width="58.85546875" style="74" customWidth="1"/>
    <col min="8979" max="8979" width="19.140625" style="74" customWidth="1"/>
    <col min="8980" max="8983" width="11.42578125" style="74"/>
    <col min="8984" max="8984" width="21.42578125" style="74" customWidth="1"/>
    <col min="8985" max="8985" width="11.42578125" style="74"/>
    <col min="8986" max="8986" width="23.5703125" style="74" customWidth="1"/>
    <col min="8987" max="8987" width="11.42578125" style="74"/>
    <col min="8988" max="8988" width="33.42578125" style="74" customWidth="1"/>
    <col min="8989" max="8989" width="11.42578125" style="74"/>
    <col min="8990" max="8990" width="15.85546875" style="74" customWidth="1"/>
    <col min="8991" max="8991" width="18" style="74" customWidth="1"/>
    <col min="8992" max="8992" width="28.7109375" style="74" customWidth="1"/>
    <col min="8993" max="8993" width="11.42578125" style="74"/>
    <col min="8994" max="8994" width="15" style="74" customWidth="1"/>
    <col min="8995" max="8995" width="19.140625" style="74" customWidth="1"/>
    <col min="8996" max="9218" width="11.42578125" style="74"/>
    <col min="9219" max="9219" width="27.7109375" style="74" customWidth="1"/>
    <col min="9220" max="9220" width="66.7109375" style="74" customWidth="1"/>
    <col min="9221" max="9221" width="47" style="74" customWidth="1"/>
    <col min="9222" max="9222" width="18.85546875" style="74" customWidth="1"/>
    <col min="9223" max="9223" width="35.7109375" style="74" customWidth="1"/>
    <col min="9224" max="9224" width="46.28515625" style="74" customWidth="1"/>
    <col min="9225" max="9225" width="52.85546875" style="74" customWidth="1"/>
    <col min="9226" max="9226" width="23.5703125" style="74" customWidth="1"/>
    <col min="9227" max="9227" width="24.5703125" style="74" customWidth="1"/>
    <col min="9228" max="9228" width="21.140625" style="74" customWidth="1"/>
    <col min="9229" max="9229" width="11.42578125" style="74"/>
    <col min="9230" max="9230" width="29.5703125" style="74" customWidth="1"/>
    <col min="9231" max="9231" width="11.42578125" style="74"/>
    <col min="9232" max="9232" width="32.5703125" style="74" customWidth="1"/>
    <col min="9233" max="9233" width="11.42578125" style="74"/>
    <col min="9234" max="9234" width="58.85546875" style="74" customWidth="1"/>
    <col min="9235" max="9235" width="19.140625" style="74" customWidth="1"/>
    <col min="9236" max="9239" width="11.42578125" style="74"/>
    <col min="9240" max="9240" width="21.42578125" style="74" customWidth="1"/>
    <col min="9241" max="9241" width="11.42578125" style="74"/>
    <col min="9242" max="9242" width="23.5703125" style="74" customWidth="1"/>
    <col min="9243" max="9243" width="11.42578125" style="74"/>
    <col min="9244" max="9244" width="33.42578125" style="74" customWidth="1"/>
    <col min="9245" max="9245" width="11.42578125" style="74"/>
    <col min="9246" max="9246" width="15.85546875" style="74" customWidth="1"/>
    <col min="9247" max="9247" width="18" style="74" customWidth="1"/>
    <col min="9248" max="9248" width="28.7109375" style="74" customWidth="1"/>
    <col min="9249" max="9249" width="11.42578125" style="74"/>
    <col min="9250" max="9250" width="15" style="74" customWidth="1"/>
    <col min="9251" max="9251" width="19.140625" style="74" customWidth="1"/>
    <col min="9252" max="9474" width="11.42578125" style="74"/>
    <col min="9475" max="9475" width="27.7109375" style="74" customWidth="1"/>
    <col min="9476" max="9476" width="66.7109375" style="74" customWidth="1"/>
    <col min="9477" max="9477" width="47" style="74" customWidth="1"/>
    <col min="9478" max="9478" width="18.85546875" style="74" customWidth="1"/>
    <col min="9479" max="9479" width="35.7109375" style="74" customWidth="1"/>
    <col min="9480" max="9480" width="46.28515625" style="74" customWidth="1"/>
    <col min="9481" max="9481" width="52.85546875" style="74" customWidth="1"/>
    <col min="9482" max="9482" width="23.5703125" style="74" customWidth="1"/>
    <col min="9483" max="9483" width="24.5703125" style="74" customWidth="1"/>
    <col min="9484" max="9484" width="21.140625" style="74" customWidth="1"/>
    <col min="9485" max="9485" width="11.42578125" style="74"/>
    <col min="9486" max="9486" width="29.5703125" style="74" customWidth="1"/>
    <col min="9487" max="9487" width="11.42578125" style="74"/>
    <col min="9488" max="9488" width="32.5703125" style="74" customWidth="1"/>
    <col min="9489" max="9489" width="11.42578125" style="74"/>
    <col min="9490" max="9490" width="58.85546875" style="74" customWidth="1"/>
    <col min="9491" max="9491" width="19.140625" style="74" customWidth="1"/>
    <col min="9492" max="9495" width="11.42578125" style="74"/>
    <col min="9496" max="9496" width="21.42578125" style="74" customWidth="1"/>
    <col min="9497" max="9497" width="11.42578125" style="74"/>
    <col min="9498" max="9498" width="23.5703125" style="74" customWidth="1"/>
    <col min="9499" max="9499" width="11.42578125" style="74"/>
    <col min="9500" max="9500" width="33.42578125" style="74" customWidth="1"/>
    <col min="9501" max="9501" width="11.42578125" style="74"/>
    <col min="9502" max="9502" width="15.85546875" style="74" customWidth="1"/>
    <col min="9503" max="9503" width="18" style="74" customWidth="1"/>
    <col min="9504" max="9504" width="28.7109375" style="74" customWidth="1"/>
    <col min="9505" max="9505" width="11.42578125" style="74"/>
    <col min="9506" max="9506" width="15" style="74" customWidth="1"/>
    <col min="9507" max="9507" width="19.140625" style="74" customWidth="1"/>
    <col min="9508" max="9730" width="11.42578125" style="74"/>
    <col min="9731" max="9731" width="27.7109375" style="74" customWidth="1"/>
    <col min="9732" max="9732" width="66.7109375" style="74" customWidth="1"/>
    <col min="9733" max="9733" width="47" style="74" customWidth="1"/>
    <col min="9734" max="9734" width="18.85546875" style="74" customWidth="1"/>
    <col min="9735" max="9735" width="35.7109375" style="74" customWidth="1"/>
    <col min="9736" max="9736" width="46.28515625" style="74" customWidth="1"/>
    <col min="9737" max="9737" width="52.85546875" style="74" customWidth="1"/>
    <col min="9738" max="9738" width="23.5703125" style="74" customWidth="1"/>
    <col min="9739" max="9739" width="24.5703125" style="74" customWidth="1"/>
    <col min="9740" max="9740" width="21.140625" style="74" customWidth="1"/>
    <col min="9741" max="9741" width="11.42578125" style="74"/>
    <col min="9742" max="9742" width="29.5703125" style="74" customWidth="1"/>
    <col min="9743" max="9743" width="11.42578125" style="74"/>
    <col min="9744" max="9744" width="32.5703125" style="74" customWidth="1"/>
    <col min="9745" max="9745" width="11.42578125" style="74"/>
    <col min="9746" max="9746" width="58.85546875" style="74" customWidth="1"/>
    <col min="9747" max="9747" width="19.140625" style="74" customWidth="1"/>
    <col min="9748" max="9751" width="11.42578125" style="74"/>
    <col min="9752" max="9752" width="21.42578125" style="74" customWidth="1"/>
    <col min="9753" max="9753" width="11.42578125" style="74"/>
    <col min="9754" max="9754" width="23.5703125" style="74" customWidth="1"/>
    <col min="9755" max="9755" width="11.42578125" style="74"/>
    <col min="9756" max="9756" width="33.42578125" style="74" customWidth="1"/>
    <col min="9757" max="9757" width="11.42578125" style="74"/>
    <col min="9758" max="9758" width="15.85546875" style="74" customWidth="1"/>
    <col min="9759" max="9759" width="18" style="74" customWidth="1"/>
    <col min="9760" max="9760" width="28.7109375" style="74" customWidth="1"/>
    <col min="9761" max="9761" width="11.42578125" style="74"/>
    <col min="9762" max="9762" width="15" style="74" customWidth="1"/>
    <col min="9763" max="9763" width="19.140625" style="74" customWidth="1"/>
    <col min="9764" max="9986" width="11.42578125" style="74"/>
    <col min="9987" max="9987" width="27.7109375" style="74" customWidth="1"/>
    <col min="9988" max="9988" width="66.7109375" style="74" customWidth="1"/>
    <col min="9989" max="9989" width="47" style="74" customWidth="1"/>
    <col min="9990" max="9990" width="18.85546875" style="74" customWidth="1"/>
    <col min="9991" max="9991" width="35.7109375" style="74" customWidth="1"/>
    <col min="9992" max="9992" width="46.28515625" style="74" customWidth="1"/>
    <col min="9993" max="9993" width="52.85546875" style="74" customWidth="1"/>
    <col min="9994" max="9994" width="23.5703125" style="74" customWidth="1"/>
    <col min="9995" max="9995" width="24.5703125" style="74" customWidth="1"/>
    <col min="9996" max="9996" width="21.140625" style="74" customWidth="1"/>
    <col min="9997" max="9997" width="11.42578125" style="74"/>
    <col min="9998" max="9998" width="29.5703125" style="74" customWidth="1"/>
    <col min="9999" max="9999" width="11.42578125" style="74"/>
    <col min="10000" max="10000" width="32.5703125" style="74" customWidth="1"/>
    <col min="10001" max="10001" width="11.42578125" style="74"/>
    <col min="10002" max="10002" width="58.85546875" style="74" customWidth="1"/>
    <col min="10003" max="10003" width="19.140625" style="74" customWidth="1"/>
    <col min="10004" max="10007" width="11.42578125" style="74"/>
    <col min="10008" max="10008" width="21.42578125" style="74" customWidth="1"/>
    <col min="10009" max="10009" width="11.42578125" style="74"/>
    <col min="10010" max="10010" width="23.5703125" style="74" customWidth="1"/>
    <col min="10011" max="10011" width="11.42578125" style="74"/>
    <col min="10012" max="10012" width="33.42578125" style="74" customWidth="1"/>
    <col min="10013" max="10013" width="11.42578125" style="74"/>
    <col min="10014" max="10014" width="15.85546875" style="74" customWidth="1"/>
    <col min="10015" max="10015" width="18" style="74" customWidth="1"/>
    <col min="10016" max="10016" width="28.7109375" style="74" customWidth="1"/>
    <col min="10017" max="10017" width="11.42578125" style="74"/>
    <col min="10018" max="10018" width="15" style="74" customWidth="1"/>
    <col min="10019" max="10019" width="19.140625" style="74" customWidth="1"/>
    <col min="10020" max="10242" width="11.42578125" style="74"/>
    <col min="10243" max="10243" width="27.7109375" style="74" customWidth="1"/>
    <col min="10244" max="10244" width="66.7109375" style="74" customWidth="1"/>
    <col min="10245" max="10245" width="47" style="74" customWidth="1"/>
    <col min="10246" max="10246" width="18.85546875" style="74" customWidth="1"/>
    <col min="10247" max="10247" width="35.7109375" style="74" customWidth="1"/>
    <col min="10248" max="10248" width="46.28515625" style="74" customWidth="1"/>
    <col min="10249" max="10249" width="52.85546875" style="74" customWidth="1"/>
    <col min="10250" max="10250" width="23.5703125" style="74" customWidth="1"/>
    <col min="10251" max="10251" width="24.5703125" style="74" customWidth="1"/>
    <col min="10252" max="10252" width="21.140625" style="74" customWidth="1"/>
    <col min="10253" max="10253" width="11.42578125" style="74"/>
    <col min="10254" max="10254" width="29.5703125" style="74" customWidth="1"/>
    <col min="10255" max="10255" width="11.42578125" style="74"/>
    <col min="10256" max="10256" width="32.5703125" style="74" customWidth="1"/>
    <col min="10257" max="10257" width="11.42578125" style="74"/>
    <col min="10258" max="10258" width="58.85546875" style="74" customWidth="1"/>
    <col min="10259" max="10259" width="19.140625" style="74" customWidth="1"/>
    <col min="10260" max="10263" width="11.42578125" style="74"/>
    <col min="10264" max="10264" width="21.42578125" style="74" customWidth="1"/>
    <col min="10265" max="10265" width="11.42578125" style="74"/>
    <col min="10266" max="10266" width="23.5703125" style="74" customWidth="1"/>
    <col min="10267" max="10267" width="11.42578125" style="74"/>
    <col min="10268" max="10268" width="33.42578125" style="74" customWidth="1"/>
    <col min="10269" max="10269" width="11.42578125" style="74"/>
    <col min="10270" max="10270" width="15.85546875" style="74" customWidth="1"/>
    <col min="10271" max="10271" width="18" style="74" customWidth="1"/>
    <col min="10272" max="10272" width="28.7109375" style="74" customWidth="1"/>
    <col min="10273" max="10273" width="11.42578125" style="74"/>
    <col min="10274" max="10274" width="15" style="74" customWidth="1"/>
    <col min="10275" max="10275" width="19.140625" style="74" customWidth="1"/>
    <col min="10276" max="10498" width="11.42578125" style="74"/>
    <col min="10499" max="10499" width="27.7109375" style="74" customWidth="1"/>
    <col min="10500" max="10500" width="66.7109375" style="74" customWidth="1"/>
    <col min="10501" max="10501" width="47" style="74" customWidth="1"/>
    <col min="10502" max="10502" width="18.85546875" style="74" customWidth="1"/>
    <col min="10503" max="10503" width="35.7109375" style="74" customWidth="1"/>
    <col min="10504" max="10504" width="46.28515625" style="74" customWidth="1"/>
    <col min="10505" max="10505" width="52.85546875" style="74" customWidth="1"/>
    <col min="10506" max="10506" width="23.5703125" style="74" customWidth="1"/>
    <col min="10507" max="10507" width="24.5703125" style="74" customWidth="1"/>
    <col min="10508" max="10508" width="21.140625" style="74" customWidth="1"/>
    <col min="10509" max="10509" width="11.42578125" style="74"/>
    <col min="10510" max="10510" width="29.5703125" style="74" customWidth="1"/>
    <col min="10511" max="10511" width="11.42578125" style="74"/>
    <col min="10512" max="10512" width="32.5703125" style="74" customWidth="1"/>
    <col min="10513" max="10513" width="11.42578125" style="74"/>
    <col min="10514" max="10514" width="58.85546875" style="74" customWidth="1"/>
    <col min="10515" max="10515" width="19.140625" style="74" customWidth="1"/>
    <col min="10516" max="10519" width="11.42578125" style="74"/>
    <col min="10520" max="10520" width="21.42578125" style="74" customWidth="1"/>
    <col min="10521" max="10521" width="11.42578125" style="74"/>
    <col min="10522" max="10522" width="23.5703125" style="74" customWidth="1"/>
    <col min="10523" max="10523" width="11.42578125" style="74"/>
    <col min="10524" max="10524" width="33.42578125" style="74" customWidth="1"/>
    <col min="10525" max="10525" width="11.42578125" style="74"/>
    <col min="10526" max="10526" width="15.85546875" style="74" customWidth="1"/>
    <col min="10527" max="10527" width="18" style="74" customWidth="1"/>
    <col min="10528" max="10528" width="28.7109375" style="74" customWidth="1"/>
    <col min="10529" max="10529" width="11.42578125" style="74"/>
    <col min="10530" max="10530" width="15" style="74" customWidth="1"/>
    <col min="10531" max="10531" width="19.140625" style="74" customWidth="1"/>
    <col min="10532" max="10754" width="11.42578125" style="74"/>
    <col min="10755" max="10755" width="27.7109375" style="74" customWidth="1"/>
    <col min="10756" max="10756" width="66.7109375" style="74" customWidth="1"/>
    <col min="10757" max="10757" width="47" style="74" customWidth="1"/>
    <col min="10758" max="10758" width="18.85546875" style="74" customWidth="1"/>
    <col min="10759" max="10759" width="35.7109375" style="74" customWidth="1"/>
    <col min="10760" max="10760" width="46.28515625" style="74" customWidth="1"/>
    <col min="10761" max="10761" width="52.85546875" style="74" customWidth="1"/>
    <col min="10762" max="10762" width="23.5703125" style="74" customWidth="1"/>
    <col min="10763" max="10763" width="24.5703125" style="74" customWidth="1"/>
    <col min="10764" max="10764" width="21.140625" style="74" customWidth="1"/>
    <col min="10765" max="10765" width="11.42578125" style="74"/>
    <col min="10766" max="10766" width="29.5703125" style="74" customWidth="1"/>
    <col min="10767" max="10767" width="11.42578125" style="74"/>
    <col min="10768" max="10768" width="32.5703125" style="74" customWidth="1"/>
    <col min="10769" max="10769" width="11.42578125" style="74"/>
    <col min="10770" max="10770" width="58.85546875" style="74" customWidth="1"/>
    <col min="10771" max="10771" width="19.140625" style="74" customWidth="1"/>
    <col min="10772" max="10775" width="11.42578125" style="74"/>
    <col min="10776" max="10776" width="21.42578125" style="74" customWidth="1"/>
    <col min="10777" max="10777" width="11.42578125" style="74"/>
    <col min="10778" max="10778" width="23.5703125" style="74" customWidth="1"/>
    <col min="10779" max="10779" width="11.42578125" style="74"/>
    <col min="10780" max="10780" width="33.42578125" style="74" customWidth="1"/>
    <col min="10781" max="10781" width="11.42578125" style="74"/>
    <col min="10782" max="10782" width="15.85546875" style="74" customWidth="1"/>
    <col min="10783" max="10783" width="18" style="74" customWidth="1"/>
    <col min="10784" max="10784" width="28.7109375" style="74" customWidth="1"/>
    <col min="10785" max="10785" width="11.42578125" style="74"/>
    <col min="10786" max="10786" width="15" style="74" customWidth="1"/>
    <col min="10787" max="10787" width="19.140625" style="74" customWidth="1"/>
    <col min="10788" max="11010" width="11.42578125" style="74"/>
    <col min="11011" max="11011" width="27.7109375" style="74" customWidth="1"/>
    <col min="11012" max="11012" width="66.7109375" style="74" customWidth="1"/>
    <col min="11013" max="11013" width="47" style="74" customWidth="1"/>
    <col min="11014" max="11014" width="18.85546875" style="74" customWidth="1"/>
    <col min="11015" max="11015" width="35.7109375" style="74" customWidth="1"/>
    <col min="11016" max="11016" width="46.28515625" style="74" customWidth="1"/>
    <col min="11017" max="11017" width="52.85546875" style="74" customWidth="1"/>
    <col min="11018" max="11018" width="23.5703125" style="74" customWidth="1"/>
    <col min="11019" max="11019" width="24.5703125" style="74" customWidth="1"/>
    <col min="11020" max="11020" width="21.140625" style="74" customWidth="1"/>
    <col min="11021" max="11021" width="11.42578125" style="74"/>
    <col min="11022" max="11022" width="29.5703125" style="74" customWidth="1"/>
    <col min="11023" max="11023" width="11.42578125" style="74"/>
    <col min="11024" max="11024" width="32.5703125" style="74" customWidth="1"/>
    <col min="11025" max="11025" width="11.42578125" style="74"/>
    <col min="11026" max="11026" width="58.85546875" style="74" customWidth="1"/>
    <col min="11027" max="11027" width="19.140625" style="74" customWidth="1"/>
    <col min="11028" max="11031" width="11.42578125" style="74"/>
    <col min="11032" max="11032" width="21.42578125" style="74" customWidth="1"/>
    <col min="11033" max="11033" width="11.42578125" style="74"/>
    <col min="11034" max="11034" width="23.5703125" style="74" customWidth="1"/>
    <col min="11035" max="11035" width="11.42578125" style="74"/>
    <col min="11036" max="11036" width="33.42578125" style="74" customWidth="1"/>
    <col min="11037" max="11037" width="11.42578125" style="74"/>
    <col min="11038" max="11038" width="15.85546875" style="74" customWidth="1"/>
    <col min="11039" max="11039" width="18" style="74" customWidth="1"/>
    <col min="11040" max="11040" width="28.7109375" style="74" customWidth="1"/>
    <col min="11041" max="11041" width="11.42578125" style="74"/>
    <col min="11042" max="11042" width="15" style="74" customWidth="1"/>
    <col min="11043" max="11043" width="19.140625" style="74" customWidth="1"/>
    <col min="11044" max="11266" width="11.42578125" style="74"/>
    <col min="11267" max="11267" width="27.7109375" style="74" customWidth="1"/>
    <col min="11268" max="11268" width="66.7109375" style="74" customWidth="1"/>
    <col min="11269" max="11269" width="47" style="74" customWidth="1"/>
    <col min="11270" max="11270" width="18.85546875" style="74" customWidth="1"/>
    <col min="11271" max="11271" width="35.7109375" style="74" customWidth="1"/>
    <col min="11272" max="11272" width="46.28515625" style="74" customWidth="1"/>
    <col min="11273" max="11273" width="52.85546875" style="74" customWidth="1"/>
    <col min="11274" max="11274" width="23.5703125" style="74" customWidth="1"/>
    <col min="11275" max="11275" width="24.5703125" style="74" customWidth="1"/>
    <col min="11276" max="11276" width="21.140625" style="74" customWidth="1"/>
    <col min="11277" max="11277" width="11.42578125" style="74"/>
    <col min="11278" max="11278" width="29.5703125" style="74" customWidth="1"/>
    <col min="11279" max="11279" width="11.42578125" style="74"/>
    <col min="11280" max="11280" width="32.5703125" style="74" customWidth="1"/>
    <col min="11281" max="11281" width="11.42578125" style="74"/>
    <col min="11282" max="11282" width="58.85546875" style="74" customWidth="1"/>
    <col min="11283" max="11283" width="19.140625" style="74" customWidth="1"/>
    <col min="11284" max="11287" width="11.42578125" style="74"/>
    <col min="11288" max="11288" width="21.42578125" style="74" customWidth="1"/>
    <col min="11289" max="11289" width="11.42578125" style="74"/>
    <col min="11290" max="11290" width="23.5703125" style="74" customWidth="1"/>
    <col min="11291" max="11291" width="11.42578125" style="74"/>
    <col min="11292" max="11292" width="33.42578125" style="74" customWidth="1"/>
    <col min="11293" max="11293" width="11.42578125" style="74"/>
    <col min="11294" max="11294" width="15.85546875" style="74" customWidth="1"/>
    <col min="11295" max="11295" width="18" style="74" customWidth="1"/>
    <col min="11296" max="11296" width="28.7109375" style="74" customWidth="1"/>
    <col min="11297" max="11297" width="11.42578125" style="74"/>
    <col min="11298" max="11298" width="15" style="74" customWidth="1"/>
    <col min="11299" max="11299" width="19.140625" style="74" customWidth="1"/>
    <col min="11300" max="11522" width="11.42578125" style="74"/>
    <col min="11523" max="11523" width="27.7109375" style="74" customWidth="1"/>
    <col min="11524" max="11524" width="66.7109375" style="74" customWidth="1"/>
    <col min="11525" max="11525" width="47" style="74" customWidth="1"/>
    <col min="11526" max="11526" width="18.85546875" style="74" customWidth="1"/>
    <col min="11527" max="11527" width="35.7109375" style="74" customWidth="1"/>
    <col min="11528" max="11528" width="46.28515625" style="74" customWidth="1"/>
    <col min="11529" max="11529" width="52.85546875" style="74" customWidth="1"/>
    <col min="11530" max="11530" width="23.5703125" style="74" customWidth="1"/>
    <col min="11531" max="11531" width="24.5703125" style="74" customWidth="1"/>
    <col min="11532" max="11532" width="21.140625" style="74" customWidth="1"/>
    <col min="11533" max="11533" width="11.42578125" style="74"/>
    <col min="11534" max="11534" width="29.5703125" style="74" customWidth="1"/>
    <col min="11535" max="11535" width="11.42578125" style="74"/>
    <col min="11536" max="11536" width="32.5703125" style="74" customWidth="1"/>
    <col min="11537" max="11537" width="11.42578125" style="74"/>
    <col min="11538" max="11538" width="58.85546875" style="74" customWidth="1"/>
    <col min="11539" max="11539" width="19.140625" style="74" customWidth="1"/>
    <col min="11540" max="11543" width="11.42578125" style="74"/>
    <col min="11544" max="11544" width="21.42578125" style="74" customWidth="1"/>
    <col min="11545" max="11545" width="11.42578125" style="74"/>
    <col min="11546" max="11546" width="23.5703125" style="74" customWidth="1"/>
    <col min="11547" max="11547" width="11.42578125" style="74"/>
    <col min="11548" max="11548" width="33.42578125" style="74" customWidth="1"/>
    <col min="11549" max="11549" width="11.42578125" style="74"/>
    <col min="11550" max="11550" width="15.85546875" style="74" customWidth="1"/>
    <col min="11551" max="11551" width="18" style="74" customWidth="1"/>
    <col min="11552" max="11552" width="28.7109375" style="74" customWidth="1"/>
    <col min="11553" max="11553" width="11.42578125" style="74"/>
    <col min="11554" max="11554" width="15" style="74" customWidth="1"/>
    <col min="11555" max="11555" width="19.140625" style="74" customWidth="1"/>
    <col min="11556" max="11778" width="11.42578125" style="74"/>
    <col min="11779" max="11779" width="27.7109375" style="74" customWidth="1"/>
    <col min="11780" max="11780" width="66.7109375" style="74" customWidth="1"/>
    <col min="11781" max="11781" width="47" style="74" customWidth="1"/>
    <col min="11782" max="11782" width="18.85546875" style="74" customWidth="1"/>
    <col min="11783" max="11783" width="35.7109375" style="74" customWidth="1"/>
    <col min="11784" max="11784" width="46.28515625" style="74" customWidth="1"/>
    <col min="11785" max="11785" width="52.85546875" style="74" customWidth="1"/>
    <col min="11786" max="11786" width="23.5703125" style="74" customWidth="1"/>
    <col min="11787" max="11787" width="24.5703125" style="74" customWidth="1"/>
    <col min="11788" max="11788" width="21.140625" style="74" customWidth="1"/>
    <col min="11789" max="11789" width="11.42578125" style="74"/>
    <col min="11790" max="11790" width="29.5703125" style="74" customWidth="1"/>
    <col min="11791" max="11791" width="11.42578125" style="74"/>
    <col min="11792" max="11792" width="32.5703125" style="74" customWidth="1"/>
    <col min="11793" max="11793" width="11.42578125" style="74"/>
    <col min="11794" max="11794" width="58.85546875" style="74" customWidth="1"/>
    <col min="11795" max="11795" width="19.140625" style="74" customWidth="1"/>
    <col min="11796" max="11799" width="11.42578125" style="74"/>
    <col min="11800" max="11800" width="21.42578125" style="74" customWidth="1"/>
    <col min="11801" max="11801" width="11.42578125" style="74"/>
    <col min="11802" max="11802" width="23.5703125" style="74" customWidth="1"/>
    <col min="11803" max="11803" width="11.42578125" style="74"/>
    <col min="11804" max="11804" width="33.42578125" style="74" customWidth="1"/>
    <col min="11805" max="11805" width="11.42578125" style="74"/>
    <col min="11806" max="11806" width="15.85546875" style="74" customWidth="1"/>
    <col min="11807" max="11807" width="18" style="74" customWidth="1"/>
    <col min="11808" max="11808" width="28.7109375" style="74" customWidth="1"/>
    <col min="11809" max="11809" width="11.42578125" style="74"/>
    <col min="11810" max="11810" width="15" style="74" customWidth="1"/>
    <col min="11811" max="11811" width="19.140625" style="74" customWidth="1"/>
    <col min="11812" max="12034" width="11.42578125" style="74"/>
    <col min="12035" max="12035" width="27.7109375" style="74" customWidth="1"/>
    <col min="12036" max="12036" width="66.7109375" style="74" customWidth="1"/>
    <col min="12037" max="12037" width="47" style="74" customWidth="1"/>
    <col min="12038" max="12038" width="18.85546875" style="74" customWidth="1"/>
    <col min="12039" max="12039" width="35.7109375" style="74" customWidth="1"/>
    <col min="12040" max="12040" width="46.28515625" style="74" customWidth="1"/>
    <col min="12041" max="12041" width="52.85546875" style="74" customWidth="1"/>
    <col min="12042" max="12042" width="23.5703125" style="74" customWidth="1"/>
    <col min="12043" max="12043" width="24.5703125" style="74" customWidth="1"/>
    <col min="12044" max="12044" width="21.140625" style="74" customWidth="1"/>
    <col min="12045" max="12045" width="11.42578125" style="74"/>
    <col min="12046" max="12046" width="29.5703125" style="74" customWidth="1"/>
    <col min="12047" max="12047" width="11.42578125" style="74"/>
    <col min="12048" max="12048" width="32.5703125" style="74" customWidth="1"/>
    <col min="12049" max="12049" width="11.42578125" style="74"/>
    <col min="12050" max="12050" width="58.85546875" style="74" customWidth="1"/>
    <col min="12051" max="12051" width="19.140625" style="74" customWidth="1"/>
    <col min="12052" max="12055" width="11.42578125" style="74"/>
    <col min="12056" max="12056" width="21.42578125" style="74" customWidth="1"/>
    <col min="12057" max="12057" width="11.42578125" style="74"/>
    <col min="12058" max="12058" width="23.5703125" style="74" customWidth="1"/>
    <col min="12059" max="12059" width="11.42578125" style="74"/>
    <col min="12060" max="12060" width="33.42578125" style="74" customWidth="1"/>
    <col min="12061" max="12061" width="11.42578125" style="74"/>
    <col min="12062" max="12062" width="15.85546875" style="74" customWidth="1"/>
    <col min="12063" max="12063" width="18" style="74" customWidth="1"/>
    <col min="12064" max="12064" width="28.7109375" style="74" customWidth="1"/>
    <col min="12065" max="12065" width="11.42578125" style="74"/>
    <col min="12066" max="12066" width="15" style="74" customWidth="1"/>
    <col min="12067" max="12067" width="19.140625" style="74" customWidth="1"/>
    <col min="12068" max="12290" width="11.42578125" style="74"/>
    <col min="12291" max="12291" width="27.7109375" style="74" customWidth="1"/>
    <col min="12292" max="12292" width="66.7109375" style="74" customWidth="1"/>
    <col min="12293" max="12293" width="47" style="74" customWidth="1"/>
    <col min="12294" max="12294" width="18.85546875" style="74" customWidth="1"/>
    <col min="12295" max="12295" width="35.7109375" style="74" customWidth="1"/>
    <col min="12296" max="12296" width="46.28515625" style="74" customWidth="1"/>
    <col min="12297" max="12297" width="52.85546875" style="74" customWidth="1"/>
    <col min="12298" max="12298" width="23.5703125" style="74" customWidth="1"/>
    <col min="12299" max="12299" width="24.5703125" style="74" customWidth="1"/>
    <col min="12300" max="12300" width="21.140625" style="74" customWidth="1"/>
    <col min="12301" max="12301" width="11.42578125" style="74"/>
    <col min="12302" max="12302" width="29.5703125" style="74" customWidth="1"/>
    <col min="12303" max="12303" width="11.42578125" style="74"/>
    <col min="12304" max="12304" width="32.5703125" style="74" customWidth="1"/>
    <col min="12305" max="12305" width="11.42578125" style="74"/>
    <col min="12306" max="12306" width="58.85546875" style="74" customWidth="1"/>
    <col min="12307" max="12307" width="19.140625" style="74" customWidth="1"/>
    <col min="12308" max="12311" width="11.42578125" style="74"/>
    <col min="12312" max="12312" width="21.42578125" style="74" customWidth="1"/>
    <col min="12313" max="12313" width="11.42578125" style="74"/>
    <col min="12314" max="12314" width="23.5703125" style="74" customWidth="1"/>
    <col min="12315" max="12315" width="11.42578125" style="74"/>
    <col min="12316" max="12316" width="33.42578125" style="74" customWidth="1"/>
    <col min="12317" max="12317" width="11.42578125" style="74"/>
    <col min="12318" max="12318" width="15.85546875" style="74" customWidth="1"/>
    <col min="12319" max="12319" width="18" style="74" customWidth="1"/>
    <col min="12320" max="12320" width="28.7109375" style="74" customWidth="1"/>
    <col min="12321" max="12321" width="11.42578125" style="74"/>
    <col min="12322" max="12322" width="15" style="74" customWidth="1"/>
    <col min="12323" max="12323" width="19.140625" style="74" customWidth="1"/>
    <col min="12324" max="12546" width="11.42578125" style="74"/>
    <col min="12547" max="12547" width="27.7109375" style="74" customWidth="1"/>
    <col min="12548" max="12548" width="66.7109375" style="74" customWidth="1"/>
    <col min="12549" max="12549" width="47" style="74" customWidth="1"/>
    <col min="12550" max="12550" width="18.85546875" style="74" customWidth="1"/>
    <col min="12551" max="12551" width="35.7109375" style="74" customWidth="1"/>
    <col min="12552" max="12552" width="46.28515625" style="74" customWidth="1"/>
    <col min="12553" max="12553" width="52.85546875" style="74" customWidth="1"/>
    <col min="12554" max="12554" width="23.5703125" style="74" customWidth="1"/>
    <col min="12555" max="12555" width="24.5703125" style="74" customWidth="1"/>
    <col min="12556" max="12556" width="21.140625" style="74" customWidth="1"/>
    <col min="12557" max="12557" width="11.42578125" style="74"/>
    <col min="12558" max="12558" width="29.5703125" style="74" customWidth="1"/>
    <col min="12559" max="12559" width="11.42578125" style="74"/>
    <col min="12560" max="12560" width="32.5703125" style="74" customWidth="1"/>
    <col min="12561" max="12561" width="11.42578125" style="74"/>
    <col min="12562" max="12562" width="58.85546875" style="74" customWidth="1"/>
    <col min="12563" max="12563" width="19.140625" style="74" customWidth="1"/>
    <col min="12564" max="12567" width="11.42578125" style="74"/>
    <col min="12568" max="12568" width="21.42578125" style="74" customWidth="1"/>
    <col min="12569" max="12569" width="11.42578125" style="74"/>
    <col min="12570" max="12570" width="23.5703125" style="74" customWidth="1"/>
    <col min="12571" max="12571" width="11.42578125" style="74"/>
    <col min="12572" max="12572" width="33.42578125" style="74" customWidth="1"/>
    <col min="12573" max="12573" width="11.42578125" style="74"/>
    <col min="12574" max="12574" width="15.85546875" style="74" customWidth="1"/>
    <col min="12575" max="12575" width="18" style="74" customWidth="1"/>
    <col min="12576" max="12576" width="28.7109375" style="74" customWidth="1"/>
    <col min="12577" max="12577" width="11.42578125" style="74"/>
    <col min="12578" max="12578" width="15" style="74" customWidth="1"/>
    <col min="12579" max="12579" width="19.140625" style="74" customWidth="1"/>
    <col min="12580" max="12802" width="11.42578125" style="74"/>
    <col min="12803" max="12803" width="27.7109375" style="74" customWidth="1"/>
    <col min="12804" max="12804" width="66.7109375" style="74" customWidth="1"/>
    <col min="12805" max="12805" width="47" style="74" customWidth="1"/>
    <col min="12806" max="12806" width="18.85546875" style="74" customWidth="1"/>
    <col min="12807" max="12807" width="35.7109375" style="74" customWidth="1"/>
    <col min="12808" max="12808" width="46.28515625" style="74" customWidth="1"/>
    <col min="12809" max="12809" width="52.85546875" style="74" customWidth="1"/>
    <col min="12810" max="12810" width="23.5703125" style="74" customWidth="1"/>
    <col min="12811" max="12811" width="24.5703125" style="74" customWidth="1"/>
    <col min="12812" max="12812" width="21.140625" style="74" customWidth="1"/>
    <col min="12813" max="12813" width="11.42578125" style="74"/>
    <col min="12814" max="12814" width="29.5703125" style="74" customWidth="1"/>
    <col min="12815" max="12815" width="11.42578125" style="74"/>
    <col min="12816" max="12816" width="32.5703125" style="74" customWidth="1"/>
    <col min="12817" max="12817" width="11.42578125" style="74"/>
    <col min="12818" max="12818" width="58.85546875" style="74" customWidth="1"/>
    <col min="12819" max="12819" width="19.140625" style="74" customWidth="1"/>
    <col min="12820" max="12823" width="11.42578125" style="74"/>
    <col min="12824" max="12824" width="21.42578125" style="74" customWidth="1"/>
    <col min="12825" max="12825" width="11.42578125" style="74"/>
    <col min="12826" max="12826" width="23.5703125" style="74" customWidth="1"/>
    <col min="12827" max="12827" width="11.42578125" style="74"/>
    <col min="12828" max="12828" width="33.42578125" style="74" customWidth="1"/>
    <col min="12829" max="12829" width="11.42578125" style="74"/>
    <col min="12830" max="12830" width="15.85546875" style="74" customWidth="1"/>
    <col min="12831" max="12831" width="18" style="74" customWidth="1"/>
    <col min="12832" max="12832" width="28.7109375" style="74" customWidth="1"/>
    <col min="12833" max="12833" width="11.42578125" style="74"/>
    <col min="12834" max="12834" width="15" style="74" customWidth="1"/>
    <col min="12835" max="12835" width="19.140625" style="74" customWidth="1"/>
    <col min="12836" max="13058" width="11.42578125" style="74"/>
    <col min="13059" max="13059" width="27.7109375" style="74" customWidth="1"/>
    <col min="13060" max="13060" width="66.7109375" style="74" customWidth="1"/>
    <col min="13061" max="13061" width="47" style="74" customWidth="1"/>
    <col min="13062" max="13062" width="18.85546875" style="74" customWidth="1"/>
    <col min="13063" max="13063" width="35.7109375" style="74" customWidth="1"/>
    <col min="13064" max="13064" width="46.28515625" style="74" customWidth="1"/>
    <col min="13065" max="13065" width="52.85546875" style="74" customWidth="1"/>
    <col min="13066" max="13066" width="23.5703125" style="74" customWidth="1"/>
    <col min="13067" max="13067" width="24.5703125" style="74" customWidth="1"/>
    <col min="13068" max="13068" width="21.140625" style="74" customWidth="1"/>
    <col min="13069" max="13069" width="11.42578125" style="74"/>
    <col min="13070" max="13070" width="29.5703125" style="74" customWidth="1"/>
    <col min="13071" max="13071" width="11.42578125" style="74"/>
    <col min="13072" max="13072" width="32.5703125" style="74" customWidth="1"/>
    <col min="13073" max="13073" width="11.42578125" style="74"/>
    <col min="13074" max="13074" width="58.85546875" style="74" customWidth="1"/>
    <col min="13075" max="13075" width="19.140625" style="74" customWidth="1"/>
    <col min="13076" max="13079" width="11.42578125" style="74"/>
    <col min="13080" max="13080" width="21.42578125" style="74" customWidth="1"/>
    <col min="13081" max="13081" width="11.42578125" style="74"/>
    <col min="13082" max="13082" width="23.5703125" style="74" customWidth="1"/>
    <col min="13083" max="13083" width="11.42578125" style="74"/>
    <col min="13084" max="13084" width="33.42578125" style="74" customWidth="1"/>
    <col min="13085" max="13085" width="11.42578125" style="74"/>
    <col min="13086" max="13086" width="15.85546875" style="74" customWidth="1"/>
    <col min="13087" max="13087" width="18" style="74" customWidth="1"/>
    <col min="13088" max="13088" width="28.7109375" style="74" customWidth="1"/>
    <col min="13089" max="13089" width="11.42578125" style="74"/>
    <col min="13090" max="13090" width="15" style="74" customWidth="1"/>
    <col min="13091" max="13091" width="19.140625" style="74" customWidth="1"/>
    <col min="13092" max="13314" width="11.42578125" style="74"/>
    <col min="13315" max="13315" width="27.7109375" style="74" customWidth="1"/>
    <col min="13316" max="13316" width="66.7109375" style="74" customWidth="1"/>
    <col min="13317" max="13317" width="47" style="74" customWidth="1"/>
    <col min="13318" max="13318" width="18.85546875" style="74" customWidth="1"/>
    <col min="13319" max="13319" width="35.7109375" style="74" customWidth="1"/>
    <col min="13320" max="13320" width="46.28515625" style="74" customWidth="1"/>
    <col min="13321" max="13321" width="52.85546875" style="74" customWidth="1"/>
    <col min="13322" max="13322" width="23.5703125" style="74" customWidth="1"/>
    <col min="13323" max="13323" width="24.5703125" style="74" customWidth="1"/>
    <col min="13324" max="13324" width="21.140625" style="74" customWidth="1"/>
    <col min="13325" max="13325" width="11.42578125" style="74"/>
    <col min="13326" max="13326" width="29.5703125" style="74" customWidth="1"/>
    <col min="13327" max="13327" width="11.42578125" style="74"/>
    <col min="13328" max="13328" width="32.5703125" style="74" customWidth="1"/>
    <col min="13329" max="13329" width="11.42578125" style="74"/>
    <col min="13330" max="13330" width="58.85546875" style="74" customWidth="1"/>
    <col min="13331" max="13331" width="19.140625" style="74" customWidth="1"/>
    <col min="13332" max="13335" width="11.42578125" style="74"/>
    <col min="13336" max="13336" width="21.42578125" style="74" customWidth="1"/>
    <col min="13337" max="13337" width="11.42578125" style="74"/>
    <col min="13338" max="13338" width="23.5703125" style="74" customWidth="1"/>
    <col min="13339" max="13339" width="11.42578125" style="74"/>
    <col min="13340" max="13340" width="33.42578125" style="74" customWidth="1"/>
    <col min="13341" max="13341" width="11.42578125" style="74"/>
    <col min="13342" max="13342" width="15.85546875" style="74" customWidth="1"/>
    <col min="13343" max="13343" width="18" style="74" customWidth="1"/>
    <col min="13344" max="13344" width="28.7109375" style="74" customWidth="1"/>
    <col min="13345" max="13345" width="11.42578125" style="74"/>
    <col min="13346" max="13346" width="15" style="74" customWidth="1"/>
    <col min="13347" max="13347" width="19.140625" style="74" customWidth="1"/>
    <col min="13348" max="13570" width="11.42578125" style="74"/>
    <col min="13571" max="13571" width="27.7109375" style="74" customWidth="1"/>
    <col min="13572" max="13572" width="66.7109375" style="74" customWidth="1"/>
    <col min="13573" max="13573" width="47" style="74" customWidth="1"/>
    <col min="13574" max="13574" width="18.85546875" style="74" customWidth="1"/>
    <col min="13575" max="13575" width="35.7109375" style="74" customWidth="1"/>
    <col min="13576" max="13576" width="46.28515625" style="74" customWidth="1"/>
    <col min="13577" max="13577" width="52.85546875" style="74" customWidth="1"/>
    <col min="13578" max="13578" width="23.5703125" style="74" customWidth="1"/>
    <col min="13579" max="13579" width="24.5703125" style="74" customWidth="1"/>
    <col min="13580" max="13580" width="21.140625" style="74" customWidth="1"/>
    <col min="13581" max="13581" width="11.42578125" style="74"/>
    <col min="13582" max="13582" width="29.5703125" style="74" customWidth="1"/>
    <col min="13583" max="13583" width="11.42578125" style="74"/>
    <col min="13584" max="13584" width="32.5703125" style="74" customWidth="1"/>
    <col min="13585" max="13585" width="11.42578125" style="74"/>
    <col min="13586" max="13586" width="58.85546875" style="74" customWidth="1"/>
    <col min="13587" max="13587" width="19.140625" style="74" customWidth="1"/>
    <col min="13588" max="13591" width="11.42578125" style="74"/>
    <col min="13592" max="13592" width="21.42578125" style="74" customWidth="1"/>
    <col min="13593" max="13593" width="11.42578125" style="74"/>
    <col min="13594" max="13594" width="23.5703125" style="74" customWidth="1"/>
    <col min="13595" max="13595" width="11.42578125" style="74"/>
    <col min="13596" max="13596" width="33.42578125" style="74" customWidth="1"/>
    <col min="13597" max="13597" width="11.42578125" style="74"/>
    <col min="13598" max="13598" width="15.85546875" style="74" customWidth="1"/>
    <col min="13599" max="13599" width="18" style="74" customWidth="1"/>
    <col min="13600" max="13600" width="28.7109375" style="74" customWidth="1"/>
    <col min="13601" max="13601" width="11.42578125" style="74"/>
    <col min="13602" max="13602" width="15" style="74" customWidth="1"/>
    <col min="13603" max="13603" width="19.140625" style="74" customWidth="1"/>
    <col min="13604" max="13826" width="11.42578125" style="74"/>
    <col min="13827" max="13827" width="27.7109375" style="74" customWidth="1"/>
    <col min="13828" max="13828" width="66.7109375" style="74" customWidth="1"/>
    <col min="13829" max="13829" width="47" style="74" customWidth="1"/>
    <col min="13830" max="13830" width="18.85546875" style="74" customWidth="1"/>
    <col min="13831" max="13831" width="35.7109375" style="74" customWidth="1"/>
    <col min="13832" max="13832" width="46.28515625" style="74" customWidth="1"/>
    <col min="13833" max="13833" width="52.85546875" style="74" customWidth="1"/>
    <col min="13834" max="13834" width="23.5703125" style="74" customWidth="1"/>
    <col min="13835" max="13835" width="24.5703125" style="74" customWidth="1"/>
    <col min="13836" max="13836" width="21.140625" style="74" customWidth="1"/>
    <col min="13837" max="13837" width="11.42578125" style="74"/>
    <col min="13838" max="13838" width="29.5703125" style="74" customWidth="1"/>
    <col min="13839" max="13839" width="11.42578125" style="74"/>
    <col min="13840" max="13840" width="32.5703125" style="74" customWidth="1"/>
    <col min="13841" max="13841" width="11.42578125" style="74"/>
    <col min="13842" max="13842" width="58.85546875" style="74" customWidth="1"/>
    <col min="13843" max="13843" width="19.140625" style="74" customWidth="1"/>
    <col min="13844" max="13847" width="11.42578125" style="74"/>
    <col min="13848" max="13848" width="21.42578125" style="74" customWidth="1"/>
    <col min="13849" max="13849" width="11.42578125" style="74"/>
    <col min="13850" max="13850" width="23.5703125" style="74" customWidth="1"/>
    <col min="13851" max="13851" width="11.42578125" style="74"/>
    <col min="13852" max="13852" width="33.42578125" style="74" customWidth="1"/>
    <col min="13853" max="13853" width="11.42578125" style="74"/>
    <col min="13854" max="13854" width="15.85546875" style="74" customWidth="1"/>
    <col min="13855" max="13855" width="18" style="74" customWidth="1"/>
    <col min="13856" max="13856" width="28.7109375" style="74" customWidth="1"/>
    <col min="13857" max="13857" width="11.42578125" style="74"/>
    <col min="13858" max="13858" width="15" style="74" customWidth="1"/>
    <col min="13859" max="13859" width="19.140625" style="74" customWidth="1"/>
    <col min="13860" max="14082" width="11.42578125" style="74"/>
    <col min="14083" max="14083" width="27.7109375" style="74" customWidth="1"/>
    <col min="14084" max="14084" width="66.7109375" style="74" customWidth="1"/>
    <col min="14085" max="14085" width="47" style="74" customWidth="1"/>
    <col min="14086" max="14086" width="18.85546875" style="74" customWidth="1"/>
    <col min="14087" max="14087" width="35.7109375" style="74" customWidth="1"/>
    <col min="14088" max="14088" width="46.28515625" style="74" customWidth="1"/>
    <col min="14089" max="14089" width="52.85546875" style="74" customWidth="1"/>
    <col min="14090" max="14090" width="23.5703125" style="74" customWidth="1"/>
    <col min="14091" max="14091" width="24.5703125" style="74" customWidth="1"/>
    <col min="14092" max="14092" width="21.140625" style="74" customWidth="1"/>
    <col min="14093" max="14093" width="11.42578125" style="74"/>
    <col min="14094" max="14094" width="29.5703125" style="74" customWidth="1"/>
    <col min="14095" max="14095" width="11.42578125" style="74"/>
    <col min="14096" max="14096" width="32.5703125" style="74" customWidth="1"/>
    <col min="14097" max="14097" width="11.42578125" style="74"/>
    <col min="14098" max="14098" width="58.85546875" style="74" customWidth="1"/>
    <col min="14099" max="14099" width="19.140625" style="74" customWidth="1"/>
    <col min="14100" max="14103" width="11.42578125" style="74"/>
    <col min="14104" max="14104" width="21.42578125" style="74" customWidth="1"/>
    <col min="14105" max="14105" width="11.42578125" style="74"/>
    <col min="14106" max="14106" width="23.5703125" style="74" customWidth="1"/>
    <col min="14107" max="14107" width="11.42578125" style="74"/>
    <col min="14108" max="14108" width="33.42578125" style="74" customWidth="1"/>
    <col min="14109" max="14109" width="11.42578125" style="74"/>
    <col min="14110" max="14110" width="15.85546875" style="74" customWidth="1"/>
    <col min="14111" max="14111" width="18" style="74" customWidth="1"/>
    <col min="14112" max="14112" width="28.7109375" style="74" customWidth="1"/>
    <col min="14113" max="14113" width="11.42578125" style="74"/>
    <col min="14114" max="14114" width="15" style="74" customWidth="1"/>
    <col min="14115" max="14115" width="19.140625" style="74" customWidth="1"/>
    <col min="14116" max="14338" width="11.42578125" style="74"/>
    <col min="14339" max="14339" width="27.7109375" style="74" customWidth="1"/>
    <col min="14340" max="14340" width="66.7109375" style="74" customWidth="1"/>
    <col min="14341" max="14341" width="47" style="74" customWidth="1"/>
    <col min="14342" max="14342" width="18.85546875" style="74" customWidth="1"/>
    <col min="14343" max="14343" width="35.7109375" style="74" customWidth="1"/>
    <col min="14344" max="14344" width="46.28515625" style="74" customWidth="1"/>
    <col min="14345" max="14345" width="52.85546875" style="74" customWidth="1"/>
    <col min="14346" max="14346" width="23.5703125" style="74" customWidth="1"/>
    <col min="14347" max="14347" width="24.5703125" style="74" customWidth="1"/>
    <col min="14348" max="14348" width="21.140625" style="74" customWidth="1"/>
    <col min="14349" max="14349" width="11.42578125" style="74"/>
    <col min="14350" max="14350" width="29.5703125" style="74" customWidth="1"/>
    <col min="14351" max="14351" width="11.42578125" style="74"/>
    <col min="14352" max="14352" width="32.5703125" style="74" customWidth="1"/>
    <col min="14353" max="14353" width="11.42578125" style="74"/>
    <col min="14354" max="14354" width="58.85546875" style="74" customWidth="1"/>
    <col min="14355" max="14355" width="19.140625" style="74" customWidth="1"/>
    <col min="14356" max="14359" width="11.42578125" style="74"/>
    <col min="14360" max="14360" width="21.42578125" style="74" customWidth="1"/>
    <col min="14361" max="14361" width="11.42578125" style="74"/>
    <col min="14362" max="14362" width="23.5703125" style="74" customWidth="1"/>
    <col min="14363" max="14363" width="11.42578125" style="74"/>
    <col min="14364" max="14364" width="33.42578125" style="74" customWidth="1"/>
    <col min="14365" max="14365" width="11.42578125" style="74"/>
    <col min="14366" max="14366" width="15.85546875" style="74" customWidth="1"/>
    <col min="14367" max="14367" width="18" style="74" customWidth="1"/>
    <col min="14368" max="14368" width="28.7109375" style="74" customWidth="1"/>
    <col min="14369" max="14369" width="11.42578125" style="74"/>
    <col min="14370" max="14370" width="15" style="74" customWidth="1"/>
    <col min="14371" max="14371" width="19.140625" style="74" customWidth="1"/>
    <col min="14372" max="14594" width="11.42578125" style="74"/>
    <col min="14595" max="14595" width="27.7109375" style="74" customWidth="1"/>
    <col min="14596" max="14596" width="66.7109375" style="74" customWidth="1"/>
    <col min="14597" max="14597" width="47" style="74" customWidth="1"/>
    <col min="14598" max="14598" width="18.85546875" style="74" customWidth="1"/>
    <col min="14599" max="14599" width="35.7109375" style="74" customWidth="1"/>
    <col min="14600" max="14600" width="46.28515625" style="74" customWidth="1"/>
    <col min="14601" max="14601" width="52.85546875" style="74" customWidth="1"/>
    <col min="14602" max="14602" width="23.5703125" style="74" customWidth="1"/>
    <col min="14603" max="14603" width="24.5703125" style="74" customWidth="1"/>
    <col min="14604" max="14604" width="21.140625" style="74" customWidth="1"/>
    <col min="14605" max="14605" width="11.42578125" style="74"/>
    <col min="14606" max="14606" width="29.5703125" style="74" customWidth="1"/>
    <col min="14607" max="14607" width="11.42578125" style="74"/>
    <col min="14608" max="14608" width="32.5703125" style="74" customWidth="1"/>
    <col min="14609" max="14609" width="11.42578125" style="74"/>
    <col min="14610" max="14610" width="58.85546875" style="74" customWidth="1"/>
    <col min="14611" max="14611" width="19.140625" style="74" customWidth="1"/>
    <col min="14612" max="14615" width="11.42578125" style="74"/>
    <col min="14616" max="14616" width="21.42578125" style="74" customWidth="1"/>
    <col min="14617" max="14617" width="11.42578125" style="74"/>
    <col min="14618" max="14618" width="23.5703125" style="74" customWidth="1"/>
    <col min="14619" max="14619" width="11.42578125" style="74"/>
    <col min="14620" max="14620" width="33.42578125" style="74" customWidth="1"/>
    <col min="14621" max="14621" width="11.42578125" style="74"/>
    <col min="14622" max="14622" width="15.85546875" style="74" customWidth="1"/>
    <col min="14623" max="14623" width="18" style="74" customWidth="1"/>
    <col min="14624" max="14624" width="28.7109375" style="74" customWidth="1"/>
    <col min="14625" max="14625" width="11.42578125" style="74"/>
    <col min="14626" max="14626" width="15" style="74" customWidth="1"/>
    <col min="14627" max="14627" width="19.140625" style="74" customWidth="1"/>
    <col min="14628" max="14850" width="11.42578125" style="74"/>
    <col min="14851" max="14851" width="27.7109375" style="74" customWidth="1"/>
    <col min="14852" max="14852" width="66.7109375" style="74" customWidth="1"/>
    <col min="14853" max="14853" width="47" style="74" customWidth="1"/>
    <col min="14854" max="14854" width="18.85546875" style="74" customWidth="1"/>
    <col min="14855" max="14855" width="35.7109375" style="74" customWidth="1"/>
    <col min="14856" max="14856" width="46.28515625" style="74" customWidth="1"/>
    <col min="14857" max="14857" width="52.85546875" style="74" customWidth="1"/>
    <col min="14858" max="14858" width="23.5703125" style="74" customWidth="1"/>
    <col min="14859" max="14859" width="24.5703125" style="74" customWidth="1"/>
    <col min="14860" max="14860" width="21.140625" style="74" customWidth="1"/>
    <col min="14861" max="14861" width="11.42578125" style="74"/>
    <col min="14862" max="14862" width="29.5703125" style="74" customWidth="1"/>
    <col min="14863" max="14863" width="11.42578125" style="74"/>
    <col min="14864" max="14864" width="32.5703125" style="74" customWidth="1"/>
    <col min="14865" max="14865" width="11.42578125" style="74"/>
    <col min="14866" max="14866" width="58.85546875" style="74" customWidth="1"/>
    <col min="14867" max="14867" width="19.140625" style="74" customWidth="1"/>
    <col min="14868" max="14871" width="11.42578125" style="74"/>
    <col min="14872" max="14872" width="21.42578125" style="74" customWidth="1"/>
    <col min="14873" max="14873" width="11.42578125" style="74"/>
    <col min="14874" max="14874" width="23.5703125" style="74" customWidth="1"/>
    <col min="14875" max="14875" width="11.42578125" style="74"/>
    <col min="14876" max="14876" width="33.42578125" style="74" customWidth="1"/>
    <col min="14877" max="14877" width="11.42578125" style="74"/>
    <col min="14878" max="14878" width="15.85546875" style="74" customWidth="1"/>
    <col min="14879" max="14879" width="18" style="74" customWidth="1"/>
    <col min="14880" max="14880" width="28.7109375" style="74" customWidth="1"/>
    <col min="14881" max="14881" width="11.42578125" style="74"/>
    <col min="14882" max="14882" width="15" style="74" customWidth="1"/>
    <col min="14883" max="14883" width="19.140625" style="74" customWidth="1"/>
    <col min="14884" max="15106" width="11.42578125" style="74"/>
    <col min="15107" max="15107" width="27.7109375" style="74" customWidth="1"/>
    <col min="15108" max="15108" width="66.7109375" style="74" customWidth="1"/>
    <col min="15109" max="15109" width="47" style="74" customWidth="1"/>
    <col min="15110" max="15110" width="18.85546875" style="74" customWidth="1"/>
    <col min="15111" max="15111" width="35.7109375" style="74" customWidth="1"/>
    <col min="15112" max="15112" width="46.28515625" style="74" customWidth="1"/>
    <col min="15113" max="15113" width="52.85546875" style="74" customWidth="1"/>
    <col min="15114" max="15114" width="23.5703125" style="74" customWidth="1"/>
    <col min="15115" max="15115" width="24.5703125" style="74" customWidth="1"/>
    <col min="15116" max="15116" width="21.140625" style="74" customWidth="1"/>
    <col min="15117" max="15117" width="11.42578125" style="74"/>
    <col min="15118" max="15118" width="29.5703125" style="74" customWidth="1"/>
    <col min="15119" max="15119" width="11.42578125" style="74"/>
    <col min="15120" max="15120" width="32.5703125" style="74" customWidth="1"/>
    <col min="15121" max="15121" width="11.42578125" style="74"/>
    <col min="15122" max="15122" width="58.85546875" style="74" customWidth="1"/>
    <col min="15123" max="15123" width="19.140625" style="74" customWidth="1"/>
    <col min="15124" max="15127" width="11.42578125" style="74"/>
    <col min="15128" max="15128" width="21.42578125" style="74" customWidth="1"/>
    <col min="15129" max="15129" width="11.42578125" style="74"/>
    <col min="15130" max="15130" width="23.5703125" style="74" customWidth="1"/>
    <col min="15131" max="15131" width="11.42578125" style="74"/>
    <col min="15132" max="15132" width="33.42578125" style="74" customWidth="1"/>
    <col min="15133" max="15133" width="11.42578125" style="74"/>
    <col min="15134" max="15134" width="15.85546875" style="74" customWidth="1"/>
    <col min="15135" max="15135" width="18" style="74" customWidth="1"/>
    <col min="15136" max="15136" width="28.7109375" style="74" customWidth="1"/>
    <col min="15137" max="15137" width="11.42578125" style="74"/>
    <col min="15138" max="15138" width="15" style="74" customWidth="1"/>
    <col min="15139" max="15139" width="19.140625" style="74" customWidth="1"/>
    <col min="15140" max="15362" width="11.42578125" style="74"/>
    <col min="15363" max="15363" width="27.7109375" style="74" customWidth="1"/>
    <col min="15364" max="15364" width="66.7109375" style="74" customWidth="1"/>
    <col min="15365" max="15365" width="47" style="74" customWidth="1"/>
    <col min="15366" max="15366" width="18.85546875" style="74" customWidth="1"/>
    <col min="15367" max="15367" width="35.7109375" style="74" customWidth="1"/>
    <col min="15368" max="15368" width="46.28515625" style="74" customWidth="1"/>
    <col min="15369" max="15369" width="52.85546875" style="74" customWidth="1"/>
    <col min="15370" max="15370" width="23.5703125" style="74" customWidth="1"/>
    <col min="15371" max="15371" width="24.5703125" style="74" customWidth="1"/>
    <col min="15372" max="15372" width="21.140625" style="74" customWidth="1"/>
    <col min="15373" max="15373" width="11.42578125" style="74"/>
    <col min="15374" max="15374" width="29.5703125" style="74" customWidth="1"/>
    <col min="15375" max="15375" width="11.42578125" style="74"/>
    <col min="15376" max="15376" width="32.5703125" style="74" customWidth="1"/>
    <col min="15377" max="15377" width="11.42578125" style="74"/>
    <col min="15378" max="15378" width="58.85546875" style="74" customWidth="1"/>
    <col min="15379" max="15379" width="19.140625" style="74" customWidth="1"/>
    <col min="15380" max="15383" width="11.42578125" style="74"/>
    <col min="15384" max="15384" width="21.42578125" style="74" customWidth="1"/>
    <col min="15385" max="15385" width="11.42578125" style="74"/>
    <col min="15386" max="15386" width="23.5703125" style="74" customWidth="1"/>
    <col min="15387" max="15387" width="11.42578125" style="74"/>
    <col min="15388" max="15388" width="33.42578125" style="74" customWidth="1"/>
    <col min="15389" max="15389" width="11.42578125" style="74"/>
    <col min="15390" max="15390" width="15.85546875" style="74" customWidth="1"/>
    <col min="15391" max="15391" width="18" style="74" customWidth="1"/>
    <col min="15392" max="15392" width="28.7109375" style="74" customWidth="1"/>
    <col min="15393" max="15393" width="11.42578125" style="74"/>
    <col min="15394" max="15394" width="15" style="74" customWidth="1"/>
    <col min="15395" max="15395" width="19.140625" style="74" customWidth="1"/>
    <col min="15396" max="15618" width="11.42578125" style="74"/>
    <col min="15619" max="15619" width="27.7109375" style="74" customWidth="1"/>
    <col min="15620" max="15620" width="66.7109375" style="74" customWidth="1"/>
    <col min="15621" max="15621" width="47" style="74" customWidth="1"/>
    <col min="15622" max="15622" width="18.85546875" style="74" customWidth="1"/>
    <col min="15623" max="15623" width="35.7109375" style="74" customWidth="1"/>
    <col min="15624" max="15624" width="46.28515625" style="74" customWidth="1"/>
    <col min="15625" max="15625" width="52.85546875" style="74" customWidth="1"/>
    <col min="15626" max="15626" width="23.5703125" style="74" customWidth="1"/>
    <col min="15627" max="15627" width="24.5703125" style="74" customWidth="1"/>
    <col min="15628" max="15628" width="21.140625" style="74" customWidth="1"/>
    <col min="15629" max="15629" width="11.42578125" style="74"/>
    <col min="15630" max="15630" width="29.5703125" style="74" customWidth="1"/>
    <col min="15631" max="15631" width="11.42578125" style="74"/>
    <col min="15632" max="15632" width="32.5703125" style="74" customWidth="1"/>
    <col min="15633" max="15633" width="11.42578125" style="74"/>
    <col min="15634" max="15634" width="58.85546875" style="74" customWidth="1"/>
    <col min="15635" max="15635" width="19.140625" style="74" customWidth="1"/>
    <col min="15636" max="15639" width="11.42578125" style="74"/>
    <col min="15640" max="15640" width="21.42578125" style="74" customWidth="1"/>
    <col min="15641" max="15641" width="11.42578125" style="74"/>
    <col min="15642" max="15642" width="23.5703125" style="74" customWidth="1"/>
    <col min="15643" max="15643" width="11.42578125" style="74"/>
    <col min="15644" max="15644" width="33.42578125" style="74" customWidth="1"/>
    <col min="15645" max="15645" width="11.42578125" style="74"/>
    <col min="15646" max="15646" width="15.85546875" style="74" customWidth="1"/>
    <col min="15647" max="15647" width="18" style="74" customWidth="1"/>
    <col min="15648" max="15648" width="28.7109375" style="74" customWidth="1"/>
    <col min="15649" max="15649" width="11.42578125" style="74"/>
    <col min="15650" max="15650" width="15" style="74" customWidth="1"/>
    <col min="15651" max="15651" width="19.140625" style="74" customWidth="1"/>
    <col min="15652" max="15874" width="11.42578125" style="74"/>
    <col min="15875" max="15875" width="27.7109375" style="74" customWidth="1"/>
    <col min="15876" max="15876" width="66.7109375" style="74" customWidth="1"/>
    <col min="15877" max="15877" width="47" style="74" customWidth="1"/>
    <col min="15878" max="15878" width="18.85546875" style="74" customWidth="1"/>
    <col min="15879" max="15879" width="35.7109375" style="74" customWidth="1"/>
    <col min="15880" max="15880" width="46.28515625" style="74" customWidth="1"/>
    <col min="15881" max="15881" width="52.85546875" style="74" customWidth="1"/>
    <col min="15882" max="15882" width="23.5703125" style="74" customWidth="1"/>
    <col min="15883" max="15883" width="24.5703125" style="74" customWidth="1"/>
    <col min="15884" max="15884" width="21.140625" style="74" customWidth="1"/>
    <col min="15885" max="15885" width="11.42578125" style="74"/>
    <col min="15886" max="15886" width="29.5703125" style="74" customWidth="1"/>
    <col min="15887" max="15887" width="11.42578125" style="74"/>
    <col min="15888" max="15888" width="32.5703125" style="74" customWidth="1"/>
    <col min="15889" max="15889" width="11.42578125" style="74"/>
    <col min="15890" max="15890" width="58.85546875" style="74" customWidth="1"/>
    <col min="15891" max="15891" width="19.140625" style="74" customWidth="1"/>
    <col min="15892" max="15895" width="11.42578125" style="74"/>
    <col min="15896" max="15896" width="21.42578125" style="74" customWidth="1"/>
    <col min="15897" max="15897" width="11.42578125" style="74"/>
    <col min="15898" max="15898" width="23.5703125" style="74" customWidth="1"/>
    <col min="15899" max="15899" width="11.42578125" style="74"/>
    <col min="15900" max="15900" width="33.42578125" style="74" customWidth="1"/>
    <col min="15901" max="15901" width="11.42578125" style="74"/>
    <col min="15902" max="15902" width="15.85546875" style="74" customWidth="1"/>
    <col min="15903" max="15903" width="18" style="74" customWidth="1"/>
    <col min="15904" max="15904" width="28.7109375" style="74" customWidth="1"/>
    <col min="15905" max="15905" width="11.42578125" style="74"/>
    <col min="15906" max="15906" width="15" style="74" customWidth="1"/>
    <col min="15907" max="15907" width="19.140625" style="74" customWidth="1"/>
    <col min="15908" max="16130" width="11.42578125" style="74"/>
    <col min="16131" max="16131" width="27.7109375" style="74" customWidth="1"/>
    <col min="16132" max="16132" width="66.7109375" style="74" customWidth="1"/>
    <col min="16133" max="16133" width="47" style="74" customWidth="1"/>
    <col min="16134" max="16134" width="18.85546875" style="74" customWidth="1"/>
    <col min="16135" max="16135" width="35.7109375" style="74" customWidth="1"/>
    <col min="16136" max="16136" width="46.28515625" style="74" customWidth="1"/>
    <col min="16137" max="16137" width="52.85546875" style="74" customWidth="1"/>
    <col min="16138" max="16138" width="23.5703125" style="74" customWidth="1"/>
    <col min="16139" max="16139" width="24.5703125" style="74" customWidth="1"/>
    <col min="16140" max="16140" width="21.140625" style="74" customWidth="1"/>
    <col min="16141" max="16141" width="11.42578125" style="74"/>
    <col min="16142" max="16142" width="29.5703125" style="74" customWidth="1"/>
    <col min="16143" max="16143" width="11.42578125" style="74"/>
    <col min="16144" max="16144" width="32.5703125" style="74" customWidth="1"/>
    <col min="16145" max="16145" width="11.42578125" style="74"/>
    <col min="16146" max="16146" width="58.85546875" style="74" customWidth="1"/>
    <col min="16147" max="16147" width="19.140625" style="74" customWidth="1"/>
    <col min="16148" max="16151" width="11.42578125" style="74"/>
    <col min="16152" max="16152" width="21.42578125" style="74" customWidth="1"/>
    <col min="16153" max="16153" width="11.42578125" style="74"/>
    <col min="16154" max="16154" width="23.5703125" style="74" customWidth="1"/>
    <col min="16155" max="16155" width="11.42578125" style="74"/>
    <col min="16156" max="16156" width="33.42578125" style="74" customWidth="1"/>
    <col min="16157" max="16157" width="11.42578125" style="74"/>
    <col min="16158" max="16158" width="15.85546875" style="74" customWidth="1"/>
    <col min="16159" max="16159" width="18" style="74" customWidth="1"/>
    <col min="16160" max="16160" width="28.7109375" style="74" customWidth="1"/>
    <col min="16161" max="16161" width="11.42578125" style="74"/>
    <col min="16162" max="16162" width="15" style="74" customWidth="1"/>
    <col min="16163" max="16163" width="19.140625" style="74" customWidth="1"/>
    <col min="16164" max="16384" width="11.42578125" style="74"/>
  </cols>
  <sheetData>
    <row r="1" spans="1:35" x14ac:dyDescent="0.25">
      <c r="A1" s="73">
        <v>23092014</v>
      </c>
      <c r="B1" s="134"/>
      <c r="C1" s="134"/>
      <c r="D1" s="135"/>
      <c r="E1" s="134"/>
      <c r="F1" s="134"/>
      <c r="G1" s="134"/>
      <c r="H1" s="134"/>
      <c r="I1" s="135"/>
      <c r="J1" s="135"/>
      <c r="K1" s="135"/>
      <c r="L1" s="134"/>
      <c r="M1" s="134"/>
      <c r="N1" s="135"/>
      <c r="O1" s="134"/>
      <c r="P1" s="135"/>
      <c r="Q1" s="134"/>
      <c r="R1" s="135"/>
      <c r="S1" s="134"/>
      <c r="T1" s="135"/>
      <c r="U1" s="134"/>
      <c r="V1" s="134"/>
      <c r="W1" s="134"/>
      <c r="X1" s="135"/>
      <c r="Y1" s="134"/>
      <c r="Z1" s="135"/>
      <c r="AA1" s="134"/>
      <c r="AB1" s="135"/>
      <c r="AC1" s="134"/>
      <c r="AD1" s="117"/>
      <c r="AE1" s="135"/>
      <c r="AF1" s="135"/>
      <c r="AG1" s="134"/>
      <c r="AH1" s="135"/>
      <c r="AI1" s="135"/>
    </row>
    <row r="2" spans="1:35" s="75" customFormat="1" ht="24" customHeight="1" thickBot="1" x14ac:dyDescent="0.4">
      <c r="A2" s="136" t="s">
        <v>1140</v>
      </c>
      <c r="B2" s="136"/>
      <c r="C2" s="136"/>
      <c r="D2" s="136"/>
      <c r="E2" s="136"/>
      <c r="F2" s="136"/>
      <c r="G2" s="116"/>
      <c r="H2" s="116"/>
      <c r="L2" s="116"/>
      <c r="M2" s="116"/>
      <c r="O2" s="116"/>
      <c r="Q2" s="116"/>
      <c r="S2" s="116"/>
      <c r="U2" s="116"/>
      <c r="V2" s="116"/>
      <c r="W2" s="116"/>
      <c r="Y2" s="116"/>
      <c r="AA2" s="116"/>
      <c r="AC2" s="116"/>
      <c r="AD2" s="118"/>
      <c r="AG2" s="116"/>
    </row>
    <row r="3" spans="1:35" ht="13.5" thickTop="1" x14ac:dyDescent="0.25">
      <c r="A3" s="135"/>
      <c r="B3" s="134"/>
      <c r="C3" s="134"/>
      <c r="D3" s="135"/>
      <c r="E3" s="134"/>
      <c r="F3" s="134"/>
      <c r="G3" s="134"/>
      <c r="H3" s="134"/>
      <c r="I3" s="135"/>
      <c r="J3" s="135"/>
      <c r="K3" s="135"/>
      <c r="L3" s="134"/>
      <c r="M3" s="134"/>
      <c r="N3" s="135"/>
      <c r="O3" s="134"/>
      <c r="P3" s="135"/>
      <c r="Q3" s="134"/>
      <c r="R3" s="135"/>
      <c r="S3" s="134"/>
      <c r="T3" s="135"/>
      <c r="U3" s="134"/>
      <c r="V3" s="134"/>
      <c r="W3" s="134"/>
      <c r="X3" s="135"/>
      <c r="Y3" s="134"/>
      <c r="Z3" s="135"/>
      <c r="AA3" s="134"/>
      <c r="AB3" s="135"/>
      <c r="AC3" s="134"/>
      <c r="AD3" s="117"/>
      <c r="AE3" s="135"/>
      <c r="AF3" s="135"/>
      <c r="AG3" s="134"/>
      <c r="AH3" s="135"/>
      <c r="AI3" s="135"/>
    </row>
    <row r="4" spans="1:35" x14ac:dyDescent="0.25">
      <c r="A4" s="135"/>
      <c r="B4" s="134"/>
      <c r="C4" s="134"/>
      <c r="D4" s="135"/>
      <c r="E4" s="134"/>
      <c r="F4" s="134"/>
      <c r="G4" s="134"/>
      <c r="H4" s="134"/>
      <c r="I4" s="135"/>
      <c r="J4" s="135"/>
      <c r="K4" s="135"/>
      <c r="L4" s="134"/>
      <c r="M4" s="134"/>
      <c r="N4" s="135"/>
      <c r="O4" s="134"/>
      <c r="P4" s="135"/>
      <c r="Q4" s="134"/>
      <c r="R4" s="135"/>
      <c r="S4" s="134"/>
      <c r="T4" s="135"/>
      <c r="U4" s="134"/>
      <c r="V4" s="134"/>
      <c r="W4" s="134"/>
      <c r="X4" s="135"/>
      <c r="Y4" s="134"/>
      <c r="Z4" s="135"/>
      <c r="AA4" s="134"/>
      <c r="AB4" s="135"/>
      <c r="AC4" s="134"/>
      <c r="AD4" s="117"/>
      <c r="AE4" s="135"/>
      <c r="AF4" s="135"/>
      <c r="AG4" s="134"/>
      <c r="AH4" s="135"/>
      <c r="AI4" s="135"/>
    </row>
    <row r="5" spans="1:35" ht="3" customHeight="1" x14ac:dyDescent="0.25">
      <c r="A5" s="135"/>
      <c r="B5" s="134"/>
      <c r="C5" s="134"/>
      <c r="D5" s="135"/>
      <c r="E5" s="134"/>
      <c r="F5" s="134"/>
      <c r="G5" s="134"/>
      <c r="H5" s="134"/>
      <c r="I5" s="135"/>
      <c r="J5" s="135"/>
      <c r="K5" s="135"/>
      <c r="L5" s="134"/>
      <c r="M5" s="134"/>
      <c r="N5" s="135"/>
      <c r="O5" s="134"/>
      <c r="P5" s="135"/>
      <c r="Q5" s="134"/>
      <c r="R5" s="135"/>
      <c r="S5" s="134"/>
      <c r="T5" s="135"/>
      <c r="U5" s="134"/>
      <c r="V5" s="134"/>
      <c r="W5" s="134"/>
      <c r="X5" s="135"/>
      <c r="Y5" s="134"/>
      <c r="Z5" s="135"/>
      <c r="AA5" s="134"/>
      <c r="AB5" s="135"/>
      <c r="AC5" s="134"/>
      <c r="AD5" s="117"/>
      <c r="AE5" s="135"/>
      <c r="AF5" s="135"/>
      <c r="AG5" s="134"/>
      <c r="AH5" s="135"/>
      <c r="AI5" s="135"/>
    </row>
    <row r="6" spans="1:35" ht="18" x14ac:dyDescent="0.25">
      <c r="A6" s="137" t="s">
        <v>973</v>
      </c>
      <c r="B6" s="138" t="s">
        <v>1141</v>
      </c>
      <c r="C6" s="115"/>
      <c r="D6" s="76"/>
      <c r="E6" s="134"/>
      <c r="F6" s="134"/>
      <c r="G6" s="134"/>
      <c r="H6" s="134"/>
      <c r="I6" s="135"/>
      <c r="J6" s="135"/>
      <c r="K6" s="135"/>
      <c r="L6" s="134"/>
      <c r="M6" s="134"/>
      <c r="N6" s="135"/>
      <c r="O6" s="134"/>
      <c r="P6" s="135"/>
      <c r="Q6" s="134"/>
      <c r="R6" s="135"/>
      <c r="S6" s="134"/>
      <c r="T6" s="135"/>
      <c r="U6" s="134"/>
      <c r="V6" s="134"/>
      <c r="W6" s="134"/>
      <c r="X6" s="135"/>
      <c r="Y6" s="134"/>
      <c r="Z6" s="135"/>
      <c r="AA6" s="134"/>
      <c r="AB6" s="135"/>
      <c r="AC6" s="134"/>
      <c r="AD6" s="117"/>
      <c r="AE6" s="135"/>
      <c r="AF6" s="135"/>
      <c r="AG6" s="134"/>
      <c r="AH6" s="135"/>
      <c r="AI6" s="135"/>
    </row>
    <row r="7" spans="1:35" ht="54.75" thickBot="1" x14ac:dyDescent="0.3">
      <c r="A7" s="137" t="s">
        <v>974</v>
      </c>
      <c r="B7" s="139" t="s">
        <v>903</v>
      </c>
      <c r="C7" s="115"/>
      <c r="D7" s="76"/>
      <c r="E7" s="134"/>
      <c r="F7" s="134"/>
      <c r="G7" s="134"/>
      <c r="H7" s="134"/>
      <c r="I7" s="135"/>
      <c r="J7" s="135"/>
      <c r="K7" s="135"/>
      <c r="L7" s="134"/>
      <c r="M7" s="134"/>
      <c r="N7" s="135"/>
      <c r="O7" s="134"/>
      <c r="P7" s="135"/>
      <c r="Q7" s="134"/>
      <c r="R7" s="135"/>
      <c r="S7" s="134"/>
      <c r="T7" s="135"/>
      <c r="U7" s="134"/>
      <c r="V7" s="134"/>
      <c r="W7" s="134"/>
      <c r="X7" s="135"/>
      <c r="Y7" s="134"/>
      <c r="Z7" s="135"/>
      <c r="AA7" s="134"/>
      <c r="AB7" s="135"/>
      <c r="AC7" s="134"/>
      <c r="AD7" s="117"/>
      <c r="AE7" s="135"/>
      <c r="AF7" s="135"/>
      <c r="AG7" s="134"/>
      <c r="AH7" s="135"/>
      <c r="AI7" s="135"/>
    </row>
    <row r="8" spans="1:35" ht="72" hidden="1" x14ac:dyDescent="0.25">
      <c r="A8" s="137" t="s">
        <v>975</v>
      </c>
      <c r="B8" s="140" t="s">
        <v>303</v>
      </c>
      <c r="C8" s="115"/>
      <c r="D8" s="76"/>
      <c r="E8" s="134"/>
      <c r="F8" s="134"/>
      <c r="G8" s="134"/>
      <c r="H8" s="134"/>
      <c r="I8" s="135"/>
      <c r="J8" s="135"/>
      <c r="K8" s="135"/>
      <c r="L8" s="134"/>
      <c r="M8" s="134"/>
      <c r="N8" s="135"/>
      <c r="O8" s="134"/>
      <c r="P8" s="135"/>
      <c r="Q8" s="134"/>
      <c r="R8" s="135"/>
      <c r="S8" s="134"/>
      <c r="T8" s="135"/>
      <c r="U8" s="134"/>
      <c r="V8" s="134"/>
      <c r="W8" s="134"/>
      <c r="X8" s="135"/>
      <c r="Y8" s="134"/>
      <c r="Z8" s="135"/>
      <c r="AA8" s="134"/>
      <c r="AB8" s="135"/>
      <c r="AC8" s="134"/>
      <c r="AD8" s="117"/>
      <c r="AE8" s="135"/>
      <c r="AF8" s="135"/>
      <c r="AG8" s="134"/>
      <c r="AH8" s="135"/>
      <c r="AI8" s="135"/>
    </row>
    <row r="9" spans="1:35" ht="21" hidden="1" customHeight="1" x14ac:dyDescent="0.25">
      <c r="A9" s="137" t="s">
        <v>976</v>
      </c>
      <c r="B9" s="140"/>
      <c r="C9" s="115"/>
      <c r="D9" s="76"/>
      <c r="E9" s="134"/>
      <c r="F9" s="134"/>
      <c r="G9" s="134"/>
      <c r="H9" s="134"/>
      <c r="I9" s="135"/>
      <c r="J9" s="135"/>
      <c r="K9" s="135"/>
      <c r="L9" s="134"/>
      <c r="M9" s="134"/>
      <c r="N9" s="135"/>
      <c r="O9" s="134"/>
      <c r="P9" s="135"/>
      <c r="Q9" s="134"/>
      <c r="R9" s="135"/>
      <c r="S9" s="134"/>
      <c r="T9" s="135"/>
      <c r="U9" s="134"/>
      <c r="V9" s="134"/>
      <c r="W9" s="134"/>
      <c r="X9" s="135"/>
      <c r="Y9" s="134"/>
      <c r="Z9" s="135"/>
      <c r="AA9" s="134"/>
      <c r="AB9" s="135"/>
      <c r="AC9" s="134"/>
      <c r="AD9" s="117"/>
      <c r="AE9" s="135"/>
      <c r="AF9" s="135"/>
      <c r="AG9" s="134"/>
      <c r="AH9" s="135"/>
      <c r="AI9" s="135"/>
    </row>
    <row r="10" spans="1:35" ht="36" hidden="1" x14ac:dyDescent="0.25">
      <c r="A10" s="141" t="s">
        <v>977</v>
      </c>
      <c r="B10" s="140" t="s">
        <v>1142</v>
      </c>
      <c r="C10" s="115"/>
      <c r="D10" s="76"/>
      <c r="E10" s="134"/>
      <c r="F10" s="134"/>
      <c r="G10" s="134"/>
      <c r="H10" s="134"/>
      <c r="I10" s="135"/>
      <c r="J10" s="135"/>
      <c r="K10" s="135"/>
      <c r="L10" s="134"/>
      <c r="M10" s="134"/>
      <c r="N10" s="135"/>
      <c r="O10" s="134"/>
      <c r="P10" s="135"/>
      <c r="Q10" s="134"/>
      <c r="R10" s="135"/>
      <c r="S10" s="134"/>
      <c r="T10" s="135"/>
      <c r="U10" s="134"/>
      <c r="V10" s="134"/>
      <c r="W10" s="134"/>
      <c r="X10" s="135"/>
      <c r="Y10" s="134"/>
      <c r="Z10" s="135"/>
      <c r="AA10" s="134"/>
      <c r="AB10" s="135"/>
      <c r="AC10" s="134"/>
      <c r="AD10" s="117"/>
      <c r="AE10" s="135"/>
      <c r="AF10" s="135"/>
      <c r="AG10" s="134"/>
      <c r="AH10" s="135"/>
      <c r="AI10" s="135"/>
    </row>
    <row r="11" spans="1:35" ht="54" hidden="1" x14ac:dyDescent="0.25">
      <c r="A11" s="137" t="s">
        <v>1096</v>
      </c>
      <c r="B11" s="140" t="s">
        <v>1143</v>
      </c>
      <c r="C11" s="115"/>
      <c r="D11" s="76"/>
      <c r="E11" s="134"/>
      <c r="F11" s="134"/>
      <c r="G11" s="134"/>
      <c r="H11" s="134"/>
      <c r="I11" s="135"/>
      <c r="J11" s="135"/>
      <c r="K11" s="135"/>
      <c r="L11" s="134"/>
      <c r="M11" s="134"/>
      <c r="N11" s="135"/>
      <c r="O11" s="134"/>
      <c r="P11" s="135"/>
      <c r="Q11" s="134"/>
      <c r="R11" s="135"/>
      <c r="S11" s="134"/>
      <c r="T11" s="135"/>
      <c r="U11" s="134"/>
      <c r="V11" s="134"/>
      <c r="W11" s="134"/>
      <c r="X11" s="135"/>
      <c r="Y11" s="134"/>
      <c r="Z11" s="135"/>
      <c r="AA11" s="134"/>
      <c r="AB11" s="135"/>
      <c r="AC11" s="134"/>
      <c r="AD11" s="117"/>
      <c r="AE11" s="135"/>
      <c r="AF11" s="135"/>
      <c r="AG11" s="134"/>
      <c r="AH11" s="135"/>
      <c r="AI11" s="135"/>
    </row>
    <row r="12" spans="1:35" ht="15" hidden="1" x14ac:dyDescent="0.25">
      <c r="A12" s="77"/>
      <c r="B12" s="114"/>
      <c r="C12" s="115"/>
      <c r="D12" s="76"/>
      <c r="E12" s="134"/>
      <c r="F12" s="134"/>
      <c r="G12" s="134"/>
      <c r="H12" s="134"/>
      <c r="I12" s="135"/>
      <c r="J12" s="135"/>
      <c r="K12" s="135"/>
      <c r="L12" s="134"/>
      <c r="M12" s="134"/>
      <c r="N12" s="135"/>
      <c r="O12" s="134"/>
      <c r="P12" s="135"/>
      <c r="Q12" s="134"/>
      <c r="R12" s="135"/>
      <c r="S12" s="134"/>
      <c r="T12" s="135"/>
      <c r="U12" s="134"/>
      <c r="V12" s="134"/>
      <c r="W12" s="134"/>
      <c r="X12" s="135"/>
      <c r="Y12" s="134"/>
      <c r="Z12" s="135"/>
      <c r="AA12" s="134"/>
      <c r="AB12" s="135"/>
      <c r="AC12" s="134"/>
      <c r="AD12" s="117"/>
      <c r="AE12" s="135"/>
      <c r="AF12" s="135"/>
      <c r="AG12" s="134"/>
      <c r="AH12" s="135"/>
      <c r="AI12" s="135"/>
    </row>
    <row r="13" spans="1:35" ht="13.5" hidden="1" thickBot="1" x14ac:dyDescent="0.3">
      <c r="A13" s="135"/>
      <c r="B13" s="142"/>
      <c r="C13" s="134"/>
      <c r="D13" s="135"/>
      <c r="E13" s="134"/>
      <c r="F13" s="134"/>
      <c r="G13" s="134"/>
      <c r="H13" s="134"/>
      <c r="I13" s="135"/>
      <c r="J13" s="135"/>
      <c r="K13" s="135"/>
      <c r="L13" s="134"/>
      <c r="M13" s="134"/>
      <c r="N13" s="135"/>
      <c r="O13" s="134"/>
      <c r="P13" s="135"/>
      <c r="Q13" s="134"/>
      <c r="R13" s="135"/>
      <c r="S13" s="134"/>
      <c r="T13" s="135"/>
      <c r="U13" s="134"/>
      <c r="V13" s="134"/>
      <c r="W13" s="134"/>
      <c r="X13" s="135"/>
      <c r="Y13" s="134"/>
      <c r="Z13" s="135"/>
      <c r="AA13" s="134"/>
      <c r="AB13" s="135"/>
      <c r="AC13" s="134"/>
      <c r="AD13" s="117"/>
      <c r="AE13" s="135"/>
      <c r="AF13" s="135"/>
      <c r="AG13" s="134"/>
      <c r="AH13" s="135"/>
      <c r="AI13" s="135"/>
    </row>
    <row r="14" spans="1:35" s="79" customFormat="1" ht="10.5" customHeight="1" x14ac:dyDescent="0.25">
      <c r="A14" s="143" t="s">
        <v>1097</v>
      </c>
      <c r="B14" s="144"/>
      <c r="C14" s="144"/>
      <c r="D14" s="144"/>
      <c r="E14" s="144"/>
      <c r="F14" s="145"/>
      <c r="G14" s="146" t="s">
        <v>980</v>
      </c>
      <c r="H14" s="147"/>
      <c r="I14" s="148"/>
      <c r="J14" s="148"/>
      <c r="K14" s="148"/>
      <c r="L14" s="148"/>
      <c r="M14" s="148"/>
      <c r="N14" s="148"/>
      <c r="O14" s="148"/>
      <c r="P14" s="148"/>
      <c r="Q14" s="148"/>
      <c r="R14" s="149"/>
      <c r="S14" s="150" t="s">
        <v>981</v>
      </c>
      <c r="T14" s="151"/>
      <c r="U14" s="151"/>
      <c r="V14" s="151"/>
      <c r="W14" s="151"/>
      <c r="X14" s="152"/>
      <c r="Y14" s="153" t="s">
        <v>982</v>
      </c>
      <c r="Z14" s="154"/>
      <c r="AA14" s="154"/>
      <c r="AB14" s="154"/>
      <c r="AC14" s="154"/>
      <c r="AD14" s="154"/>
      <c r="AE14" s="154"/>
      <c r="AF14" s="154"/>
      <c r="AG14" s="154"/>
      <c r="AH14" s="154"/>
      <c r="AI14" s="155"/>
    </row>
    <row r="15" spans="1:35" s="79" customFormat="1" ht="15.75" customHeight="1" thickBot="1" x14ac:dyDescent="0.3">
      <c r="A15" s="156"/>
      <c r="B15" s="157"/>
      <c r="C15" s="157"/>
      <c r="D15" s="157"/>
      <c r="E15" s="157"/>
      <c r="F15" s="158"/>
      <c r="G15" s="159"/>
      <c r="H15" s="160"/>
      <c r="I15" s="160"/>
      <c r="J15" s="160"/>
      <c r="K15" s="160"/>
      <c r="L15" s="160"/>
      <c r="M15" s="160"/>
      <c r="N15" s="160"/>
      <c r="O15" s="160"/>
      <c r="P15" s="160"/>
      <c r="Q15" s="160"/>
      <c r="R15" s="161"/>
      <c r="S15" s="162"/>
      <c r="T15" s="163"/>
      <c r="U15" s="163"/>
      <c r="V15" s="163"/>
      <c r="W15" s="163"/>
      <c r="X15" s="164"/>
      <c r="Y15" s="165"/>
      <c r="Z15" s="166"/>
      <c r="AA15" s="166"/>
      <c r="AB15" s="166"/>
      <c r="AC15" s="166"/>
      <c r="AD15" s="166"/>
      <c r="AE15" s="166"/>
      <c r="AF15" s="166"/>
      <c r="AG15" s="166"/>
      <c r="AH15" s="166"/>
      <c r="AI15" s="167"/>
    </row>
    <row r="16" spans="1:35" s="79" customFormat="1" ht="52.5" customHeight="1" x14ac:dyDescent="0.25">
      <c r="A16" s="168" t="s">
        <v>978</v>
      </c>
      <c r="B16" s="169" t="s">
        <v>1103</v>
      </c>
      <c r="C16" s="169" t="s">
        <v>979</v>
      </c>
      <c r="D16" s="169" t="s">
        <v>1109</v>
      </c>
      <c r="E16" s="169" t="s">
        <v>1104</v>
      </c>
      <c r="F16" s="170" t="s">
        <v>1105</v>
      </c>
      <c r="G16" s="171" t="s">
        <v>1106</v>
      </c>
      <c r="H16" s="172" t="s">
        <v>1875</v>
      </c>
      <c r="I16" s="173" t="s">
        <v>983</v>
      </c>
      <c r="J16" s="173" t="s">
        <v>984</v>
      </c>
      <c r="K16" s="173" t="s">
        <v>1094</v>
      </c>
      <c r="L16" s="173" t="s">
        <v>1095</v>
      </c>
      <c r="M16" s="174" t="s">
        <v>985</v>
      </c>
      <c r="N16" s="175"/>
      <c r="O16" s="174" t="s">
        <v>986</v>
      </c>
      <c r="P16" s="175"/>
      <c r="Q16" s="174" t="s">
        <v>987</v>
      </c>
      <c r="R16" s="176"/>
      <c r="S16" s="177" t="s">
        <v>1107</v>
      </c>
      <c r="T16" s="178" t="s">
        <v>988</v>
      </c>
      <c r="U16" s="179" t="s">
        <v>1098</v>
      </c>
      <c r="V16" s="180"/>
      <c r="W16" s="181"/>
      <c r="X16" s="182" t="s">
        <v>989</v>
      </c>
      <c r="Y16" s="183" t="s">
        <v>990</v>
      </c>
      <c r="Z16" s="184"/>
      <c r="AA16" s="185" t="s">
        <v>991</v>
      </c>
      <c r="AB16" s="184"/>
      <c r="AC16" s="185" t="s">
        <v>992</v>
      </c>
      <c r="AD16" s="186"/>
      <c r="AE16" s="186"/>
      <c r="AF16" s="184"/>
      <c r="AG16" s="187" t="s">
        <v>993</v>
      </c>
      <c r="AH16" s="188"/>
      <c r="AI16" s="189"/>
    </row>
    <row r="17" spans="1:35" s="79" customFormat="1" ht="7.5" customHeight="1" x14ac:dyDescent="0.25">
      <c r="A17" s="190"/>
      <c r="B17" s="191"/>
      <c r="C17" s="191"/>
      <c r="D17" s="191"/>
      <c r="E17" s="191"/>
      <c r="F17" s="192"/>
      <c r="G17" s="193"/>
      <c r="H17" s="173"/>
      <c r="I17" s="194"/>
      <c r="J17" s="194"/>
      <c r="K17" s="173"/>
      <c r="L17" s="173"/>
      <c r="M17" s="195"/>
      <c r="N17" s="175"/>
      <c r="O17" s="195"/>
      <c r="P17" s="175"/>
      <c r="Q17" s="174"/>
      <c r="R17" s="176"/>
      <c r="S17" s="196"/>
      <c r="T17" s="197"/>
      <c r="U17" s="198"/>
      <c r="V17" s="180"/>
      <c r="W17" s="181"/>
      <c r="X17" s="199"/>
      <c r="Y17" s="200"/>
      <c r="Z17" s="201"/>
      <c r="AA17" s="202"/>
      <c r="AB17" s="201"/>
      <c r="AC17" s="202"/>
      <c r="AD17" s="203"/>
      <c r="AE17" s="203"/>
      <c r="AF17" s="201"/>
      <c r="AG17" s="202"/>
      <c r="AH17" s="203"/>
      <c r="AI17" s="204"/>
    </row>
    <row r="18" spans="1:35" s="79" customFormat="1" ht="7.5" customHeight="1" x14ac:dyDescent="0.25">
      <c r="A18" s="190"/>
      <c r="B18" s="191"/>
      <c r="C18" s="191"/>
      <c r="D18" s="191"/>
      <c r="E18" s="191"/>
      <c r="F18" s="192"/>
      <c r="G18" s="193"/>
      <c r="H18" s="173"/>
      <c r="I18" s="194"/>
      <c r="J18" s="194"/>
      <c r="K18" s="173"/>
      <c r="L18" s="173"/>
      <c r="M18" s="195"/>
      <c r="N18" s="175"/>
      <c r="O18" s="195"/>
      <c r="P18" s="175"/>
      <c r="Q18" s="174"/>
      <c r="R18" s="176"/>
      <c r="S18" s="196"/>
      <c r="T18" s="197"/>
      <c r="U18" s="198"/>
      <c r="V18" s="180"/>
      <c r="W18" s="181"/>
      <c r="X18" s="199"/>
      <c r="Y18" s="200"/>
      <c r="Z18" s="201"/>
      <c r="AA18" s="202"/>
      <c r="AB18" s="201"/>
      <c r="AC18" s="202"/>
      <c r="AD18" s="203"/>
      <c r="AE18" s="203"/>
      <c r="AF18" s="201"/>
      <c r="AG18" s="202"/>
      <c r="AH18" s="203"/>
      <c r="AI18" s="204"/>
    </row>
    <row r="19" spans="1:35" s="79" customFormat="1" ht="7.5" customHeight="1" x14ac:dyDescent="0.25">
      <c r="A19" s="190"/>
      <c r="B19" s="191"/>
      <c r="C19" s="191"/>
      <c r="D19" s="191"/>
      <c r="E19" s="191"/>
      <c r="F19" s="192"/>
      <c r="G19" s="193"/>
      <c r="H19" s="173"/>
      <c r="I19" s="194"/>
      <c r="J19" s="194"/>
      <c r="K19" s="173"/>
      <c r="L19" s="173"/>
      <c r="M19" s="205"/>
      <c r="N19" s="206"/>
      <c r="O19" s="205"/>
      <c r="P19" s="206"/>
      <c r="Q19" s="174"/>
      <c r="R19" s="176"/>
      <c r="S19" s="196"/>
      <c r="T19" s="197"/>
      <c r="U19" s="207"/>
      <c r="V19" s="208"/>
      <c r="W19" s="209"/>
      <c r="X19" s="199"/>
      <c r="Y19" s="210"/>
      <c r="Z19" s="211"/>
      <c r="AA19" s="212"/>
      <c r="AB19" s="211"/>
      <c r="AC19" s="212"/>
      <c r="AD19" s="213"/>
      <c r="AE19" s="213"/>
      <c r="AF19" s="211"/>
      <c r="AG19" s="212"/>
      <c r="AH19" s="213"/>
      <c r="AI19" s="214"/>
    </row>
    <row r="20" spans="1:35" s="79" customFormat="1" ht="12" customHeight="1" x14ac:dyDescent="0.25">
      <c r="A20" s="190"/>
      <c r="B20" s="191"/>
      <c r="C20" s="191"/>
      <c r="D20" s="191"/>
      <c r="E20" s="191"/>
      <c r="F20" s="192"/>
      <c r="G20" s="193"/>
      <c r="H20" s="173"/>
      <c r="I20" s="194"/>
      <c r="J20" s="194"/>
      <c r="K20" s="173"/>
      <c r="L20" s="173"/>
      <c r="M20" s="215" t="s">
        <v>994</v>
      </c>
      <c r="N20" s="215" t="s">
        <v>989</v>
      </c>
      <c r="O20" s="215" t="s">
        <v>994</v>
      </c>
      <c r="P20" s="215" t="s">
        <v>989</v>
      </c>
      <c r="Q20" s="215" t="s">
        <v>994</v>
      </c>
      <c r="R20" s="216" t="s">
        <v>989</v>
      </c>
      <c r="S20" s="196"/>
      <c r="T20" s="197"/>
      <c r="U20" s="217" t="s">
        <v>995</v>
      </c>
      <c r="V20" s="217" t="s">
        <v>996</v>
      </c>
      <c r="W20" s="217" t="s">
        <v>1108</v>
      </c>
      <c r="X20" s="199"/>
      <c r="Y20" s="218" t="s">
        <v>1099</v>
      </c>
      <c r="Z20" s="219" t="s">
        <v>989</v>
      </c>
      <c r="AA20" s="219" t="s">
        <v>1099</v>
      </c>
      <c r="AB20" s="219" t="s">
        <v>989</v>
      </c>
      <c r="AC20" s="219" t="s">
        <v>1099</v>
      </c>
      <c r="AD20" s="219" t="s">
        <v>989</v>
      </c>
      <c r="AE20" s="219" t="s">
        <v>1100</v>
      </c>
      <c r="AF20" s="219" t="s">
        <v>1101</v>
      </c>
      <c r="AG20" s="219" t="s">
        <v>1099</v>
      </c>
      <c r="AH20" s="219" t="s">
        <v>989</v>
      </c>
      <c r="AI20" s="220" t="s">
        <v>1101</v>
      </c>
    </row>
    <row r="21" spans="1:35" s="79" customFormat="1" ht="15" customHeight="1" x14ac:dyDescent="0.25">
      <c r="A21" s="190"/>
      <c r="B21" s="191"/>
      <c r="C21" s="191"/>
      <c r="D21" s="191"/>
      <c r="E21" s="191"/>
      <c r="F21" s="192"/>
      <c r="G21" s="193"/>
      <c r="H21" s="173"/>
      <c r="I21" s="194"/>
      <c r="J21" s="194"/>
      <c r="K21" s="173"/>
      <c r="L21" s="173"/>
      <c r="M21" s="221"/>
      <c r="N21" s="194"/>
      <c r="O21" s="221"/>
      <c r="P21" s="194"/>
      <c r="Q21" s="221"/>
      <c r="R21" s="222"/>
      <c r="S21" s="196"/>
      <c r="T21" s="197"/>
      <c r="U21" s="223"/>
      <c r="V21" s="223"/>
      <c r="W21" s="223"/>
      <c r="X21" s="199"/>
      <c r="Y21" s="224"/>
      <c r="Z21" s="225"/>
      <c r="AA21" s="226"/>
      <c r="AB21" s="225"/>
      <c r="AC21" s="226"/>
      <c r="AD21" s="225"/>
      <c r="AE21" s="225"/>
      <c r="AF21" s="225"/>
      <c r="AG21" s="226"/>
      <c r="AH21" s="225"/>
      <c r="AI21" s="227"/>
    </row>
    <row r="22" spans="1:35" s="79" customFormat="1" ht="41.25" customHeight="1" thickBot="1" x14ac:dyDescent="0.3">
      <c r="A22" s="228"/>
      <c r="B22" s="229"/>
      <c r="C22" s="229"/>
      <c r="D22" s="229"/>
      <c r="E22" s="229"/>
      <c r="F22" s="230"/>
      <c r="G22" s="231"/>
      <c r="H22" s="232"/>
      <c r="I22" s="233"/>
      <c r="J22" s="233"/>
      <c r="K22" s="232"/>
      <c r="L22" s="232"/>
      <c r="M22" s="234"/>
      <c r="N22" s="233"/>
      <c r="O22" s="234"/>
      <c r="P22" s="233"/>
      <c r="Q22" s="234"/>
      <c r="R22" s="235"/>
      <c r="S22" s="236"/>
      <c r="T22" s="237"/>
      <c r="U22" s="238"/>
      <c r="V22" s="238"/>
      <c r="W22" s="238"/>
      <c r="X22" s="239"/>
      <c r="Y22" s="240"/>
      <c r="Z22" s="241"/>
      <c r="AA22" s="242"/>
      <c r="AB22" s="241"/>
      <c r="AC22" s="242"/>
      <c r="AD22" s="241"/>
      <c r="AE22" s="241"/>
      <c r="AF22" s="241"/>
      <c r="AG22" s="242"/>
      <c r="AH22" s="241"/>
      <c r="AI22" s="243"/>
    </row>
    <row r="23" spans="1:35" ht="38.25" x14ac:dyDescent="0.25">
      <c r="A23" s="128" t="s">
        <v>1084</v>
      </c>
      <c r="B23" s="129" t="s">
        <v>1144</v>
      </c>
      <c r="C23" s="129" t="s">
        <v>1145</v>
      </c>
      <c r="D23" s="128">
        <v>0.125</v>
      </c>
      <c r="E23" s="129" t="s">
        <v>1146</v>
      </c>
      <c r="F23" s="129" t="s">
        <v>1147</v>
      </c>
      <c r="G23" s="129" t="s">
        <v>1903</v>
      </c>
      <c r="H23" s="129" t="s">
        <v>1876</v>
      </c>
      <c r="I23" s="128" t="s">
        <v>1028</v>
      </c>
      <c r="J23" s="128" t="s">
        <v>1051</v>
      </c>
      <c r="K23" s="128" t="s">
        <v>1011</v>
      </c>
      <c r="L23" s="126" t="s">
        <v>1170</v>
      </c>
      <c r="M23" s="129" t="s">
        <v>1020</v>
      </c>
      <c r="N23" s="130">
        <v>4</v>
      </c>
      <c r="O23" s="129" t="s">
        <v>1032</v>
      </c>
      <c r="P23" s="130">
        <v>3</v>
      </c>
      <c r="Q23" s="129" t="s">
        <v>1029</v>
      </c>
      <c r="R23" s="130">
        <v>12</v>
      </c>
      <c r="S23" s="129"/>
      <c r="T23" s="128" t="s">
        <v>1033</v>
      </c>
      <c r="U23" s="129"/>
      <c r="V23" s="129"/>
      <c r="W23" s="129"/>
      <c r="X23" s="128">
        <v>1</v>
      </c>
      <c r="Y23" s="129" t="s">
        <v>1148</v>
      </c>
      <c r="Z23" s="128">
        <v>12</v>
      </c>
      <c r="AA23" s="129" t="s">
        <v>1148</v>
      </c>
      <c r="AB23" s="128">
        <v>12</v>
      </c>
      <c r="AC23" s="129" t="s">
        <v>1149</v>
      </c>
      <c r="AD23" s="128">
        <v>6.3</v>
      </c>
      <c r="AE23" s="128">
        <v>0.79</v>
      </c>
      <c r="AF23" s="128">
        <v>1</v>
      </c>
      <c r="AG23" s="129" t="s">
        <v>1150</v>
      </c>
      <c r="AH23" s="128">
        <v>2.0499999999999998</v>
      </c>
      <c r="AI23" s="128">
        <v>1</v>
      </c>
    </row>
    <row r="24" spans="1:35" ht="51" x14ac:dyDescent="0.25">
      <c r="A24" s="121" t="s">
        <v>1084</v>
      </c>
      <c r="B24" s="120" t="s">
        <v>1144</v>
      </c>
      <c r="C24" s="120" t="s">
        <v>1145</v>
      </c>
      <c r="D24" s="121">
        <v>0.125</v>
      </c>
      <c r="E24" s="120" t="s">
        <v>1151</v>
      </c>
      <c r="F24" s="120" t="s">
        <v>1152</v>
      </c>
      <c r="G24" s="120" t="s">
        <v>1153</v>
      </c>
      <c r="H24" s="120"/>
      <c r="I24" s="121" t="s">
        <v>1028</v>
      </c>
      <c r="J24" s="121" t="s">
        <v>1051</v>
      </c>
      <c r="K24" s="121" t="s">
        <v>1022</v>
      </c>
      <c r="L24" s="120"/>
      <c r="M24" s="120" t="s">
        <v>1039</v>
      </c>
      <c r="N24" s="121">
        <v>2</v>
      </c>
      <c r="O24" s="120" t="s">
        <v>1040</v>
      </c>
      <c r="P24" s="121">
        <v>2</v>
      </c>
      <c r="Q24" s="131" t="s">
        <v>1043</v>
      </c>
      <c r="R24" s="121">
        <v>4</v>
      </c>
      <c r="S24" s="120" t="s">
        <v>1154</v>
      </c>
      <c r="T24" s="121" t="s">
        <v>1011</v>
      </c>
      <c r="U24" s="120" t="s">
        <v>1012</v>
      </c>
      <c r="V24" s="120" t="s">
        <v>1024</v>
      </c>
      <c r="W24" s="120" t="s">
        <v>1014</v>
      </c>
      <c r="X24" s="121">
        <v>5</v>
      </c>
      <c r="Y24" s="120" t="s">
        <v>1150</v>
      </c>
      <c r="Z24" s="121">
        <v>0.8</v>
      </c>
      <c r="AA24" s="120" t="s">
        <v>1150</v>
      </c>
      <c r="AB24" s="121">
        <v>0.6</v>
      </c>
      <c r="AC24" s="120" t="s">
        <v>1149</v>
      </c>
      <c r="AD24" s="121">
        <v>6.3</v>
      </c>
      <c r="AE24" s="121">
        <v>0.79</v>
      </c>
      <c r="AF24" s="121">
        <v>1</v>
      </c>
      <c r="AG24" s="120" t="s">
        <v>1150</v>
      </c>
      <c r="AH24" s="121">
        <v>2.0499999999999998</v>
      </c>
      <c r="AI24" s="121">
        <v>1</v>
      </c>
    </row>
    <row r="25" spans="1:35" ht="51" x14ac:dyDescent="0.25">
      <c r="A25" s="121" t="s">
        <v>1084</v>
      </c>
      <c r="B25" s="120" t="s">
        <v>1144</v>
      </c>
      <c r="C25" s="120" t="s">
        <v>1145</v>
      </c>
      <c r="D25" s="121">
        <v>0.125</v>
      </c>
      <c r="E25" s="120" t="s">
        <v>1151</v>
      </c>
      <c r="F25" s="120" t="s">
        <v>1152</v>
      </c>
      <c r="G25" s="120" t="s">
        <v>1155</v>
      </c>
      <c r="H25" s="120"/>
      <c r="I25" s="121" t="s">
        <v>1017</v>
      </c>
      <c r="J25" s="121" t="s">
        <v>1059</v>
      </c>
      <c r="K25" s="121" t="s">
        <v>1022</v>
      </c>
      <c r="L25" s="120"/>
      <c r="M25" s="120" t="s">
        <v>1039</v>
      </c>
      <c r="N25" s="121">
        <v>2</v>
      </c>
      <c r="O25" s="120" t="s">
        <v>1046</v>
      </c>
      <c r="P25" s="121">
        <v>1</v>
      </c>
      <c r="Q25" s="131" t="s">
        <v>1043</v>
      </c>
      <c r="R25" s="121">
        <v>2</v>
      </c>
      <c r="S25" s="120" t="s">
        <v>1156</v>
      </c>
      <c r="T25" s="121" t="s">
        <v>1011</v>
      </c>
      <c r="U25" s="120" t="s">
        <v>1012</v>
      </c>
      <c r="V25" s="120" t="s">
        <v>1024</v>
      </c>
      <c r="W25" s="120" t="s">
        <v>1025</v>
      </c>
      <c r="X25" s="121">
        <v>5</v>
      </c>
      <c r="Y25" s="120" t="s">
        <v>1150</v>
      </c>
      <c r="Z25" s="121">
        <v>0.4</v>
      </c>
      <c r="AA25" s="120" t="s">
        <v>1150</v>
      </c>
      <c r="AB25" s="121">
        <v>0.6</v>
      </c>
      <c r="AC25" s="120" t="s">
        <v>1149</v>
      </c>
      <c r="AD25" s="121">
        <v>6.3</v>
      </c>
      <c r="AE25" s="121">
        <v>0.79</v>
      </c>
      <c r="AF25" s="121">
        <v>1</v>
      </c>
      <c r="AG25" s="120" t="s">
        <v>1150</v>
      </c>
      <c r="AH25" s="121">
        <v>2.0499999999999998</v>
      </c>
      <c r="AI25" s="121">
        <v>1</v>
      </c>
    </row>
    <row r="26" spans="1:35" ht="51" x14ac:dyDescent="0.25">
      <c r="A26" s="121" t="s">
        <v>1084</v>
      </c>
      <c r="B26" s="120" t="s">
        <v>1144</v>
      </c>
      <c r="C26" s="120" t="s">
        <v>1145</v>
      </c>
      <c r="D26" s="121">
        <v>0.125</v>
      </c>
      <c r="E26" s="120" t="s">
        <v>1151</v>
      </c>
      <c r="F26" s="120" t="s">
        <v>1152</v>
      </c>
      <c r="G26" s="120" t="s">
        <v>1157</v>
      </c>
      <c r="H26" s="120"/>
      <c r="I26" s="121" t="s">
        <v>1028</v>
      </c>
      <c r="J26" s="121" t="s">
        <v>1051</v>
      </c>
      <c r="K26" s="121" t="s">
        <v>1022</v>
      </c>
      <c r="L26" s="120"/>
      <c r="M26" s="120" t="s">
        <v>1045</v>
      </c>
      <c r="N26" s="121">
        <v>1</v>
      </c>
      <c r="O26" s="120" t="s">
        <v>1040</v>
      </c>
      <c r="P26" s="121">
        <v>2</v>
      </c>
      <c r="Q26" s="131" t="s">
        <v>1043</v>
      </c>
      <c r="R26" s="121">
        <v>2</v>
      </c>
      <c r="S26" s="120" t="s">
        <v>1158</v>
      </c>
      <c r="T26" s="121" t="s">
        <v>1011</v>
      </c>
      <c r="U26" s="120" t="s">
        <v>1012</v>
      </c>
      <c r="V26" s="120" t="s">
        <v>1013</v>
      </c>
      <c r="W26" s="120" t="s">
        <v>1014</v>
      </c>
      <c r="X26" s="121">
        <v>5</v>
      </c>
      <c r="Y26" s="120" t="s">
        <v>1150</v>
      </c>
      <c r="Z26" s="121">
        <v>0.4</v>
      </c>
      <c r="AA26" s="120" t="s">
        <v>1150</v>
      </c>
      <c r="AB26" s="121">
        <v>0.6</v>
      </c>
      <c r="AC26" s="120" t="s">
        <v>1149</v>
      </c>
      <c r="AD26" s="121">
        <v>6.3</v>
      </c>
      <c r="AE26" s="121">
        <v>0.79</v>
      </c>
      <c r="AF26" s="121">
        <v>1</v>
      </c>
      <c r="AG26" s="120" t="s">
        <v>1150</v>
      </c>
      <c r="AH26" s="121">
        <v>2.0499999999999998</v>
      </c>
      <c r="AI26" s="121">
        <v>1</v>
      </c>
    </row>
    <row r="27" spans="1:35" ht="51" x14ac:dyDescent="0.25">
      <c r="A27" s="121" t="s">
        <v>1084</v>
      </c>
      <c r="B27" s="120" t="s">
        <v>1144</v>
      </c>
      <c r="C27" s="120" t="s">
        <v>1145</v>
      </c>
      <c r="D27" s="121">
        <v>0.125</v>
      </c>
      <c r="E27" s="120" t="s">
        <v>1151</v>
      </c>
      <c r="F27" s="120" t="s">
        <v>1152</v>
      </c>
      <c r="G27" s="120" t="s">
        <v>1159</v>
      </c>
      <c r="H27" s="120"/>
      <c r="I27" s="121" t="s">
        <v>1028</v>
      </c>
      <c r="J27" s="121" t="s">
        <v>1051</v>
      </c>
      <c r="K27" s="121" t="s">
        <v>1022</v>
      </c>
      <c r="L27" s="120"/>
      <c r="M27" s="120" t="s">
        <v>1039</v>
      </c>
      <c r="N27" s="121">
        <v>2</v>
      </c>
      <c r="O27" s="120" t="s">
        <v>1040</v>
      </c>
      <c r="P27" s="121">
        <v>2</v>
      </c>
      <c r="Q27" s="131" t="s">
        <v>1043</v>
      </c>
      <c r="R27" s="121">
        <v>4</v>
      </c>
      <c r="S27" s="120" t="s">
        <v>1158</v>
      </c>
      <c r="T27" s="121" t="s">
        <v>1011</v>
      </c>
      <c r="U27" s="120" t="s">
        <v>1012</v>
      </c>
      <c r="V27" s="120" t="s">
        <v>1013</v>
      </c>
      <c r="W27" s="120" t="s">
        <v>1014</v>
      </c>
      <c r="X27" s="121">
        <v>5</v>
      </c>
      <c r="Y27" s="120" t="s">
        <v>1150</v>
      </c>
      <c r="Z27" s="121">
        <v>0.8</v>
      </c>
      <c r="AA27" s="120" t="s">
        <v>1150</v>
      </c>
      <c r="AB27" s="121">
        <v>0.6</v>
      </c>
      <c r="AC27" s="120" t="s">
        <v>1149</v>
      </c>
      <c r="AD27" s="121">
        <v>6.3</v>
      </c>
      <c r="AE27" s="121">
        <v>0.79</v>
      </c>
      <c r="AF27" s="121">
        <v>1</v>
      </c>
      <c r="AG27" s="120" t="s">
        <v>1150</v>
      </c>
      <c r="AH27" s="121">
        <v>2.0499999999999998</v>
      </c>
      <c r="AI27" s="121">
        <v>1</v>
      </c>
    </row>
    <row r="28" spans="1:35" ht="63.75" x14ac:dyDescent="0.25">
      <c r="A28" s="124" t="s">
        <v>1084</v>
      </c>
      <c r="B28" s="124" t="s">
        <v>1144</v>
      </c>
      <c r="C28" s="124" t="s">
        <v>1160</v>
      </c>
      <c r="D28" s="124">
        <v>0.125</v>
      </c>
      <c r="E28" s="124" t="s">
        <v>1889</v>
      </c>
      <c r="F28" s="124" t="s">
        <v>1161</v>
      </c>
      <c r="G28" s="124" t="s">
        <v>1162</v>
      </c>
      <c r="H28" s="124" t="s">
        <v>1877</v>
      </c>
      <c r="I28" s="124" t="s">
        <v>1028</v>
      </c>
      <c r="J28" s="124" t="s">
        <v>1051</v>
      </c>
      <c r="K28" s="124" t="s">
        <v>1022</v>
      </c>
      <c r="L28" s="124"/>
      <c r="M28" s="124" t="s">
        <v>1039</v>
      </c>
      <c r="N28" s="124">
        <v>2</v>
      </c>
      <c r="O28" s="124" t="s">
        <v>1021</v>
      </c>
      <c r="P28" s="124">
        <v>4</v>
      </c>
      <c r="Q28" s="124" t="s">
        <v>1029</v>
      </c>
      <c r="R28" s="124">
        <v>8</v>
      </c>
      <c r="S28" s="124" t="s">
        <v>1163</v>
      </c>
      <c r="T28" s="124" t="s">
        <v>1011</v>
      </c>
      <c r="U28" s="124" t="s">
        <v>1012</v>
      </c>
      <c r="V28" s="124" t="s">
        <v>1013</v>
      </c>
      <c r="W28" s="124" t="s">
        <v>1014</v>
      </c>
      <c r="X28" s="124">
        <v>5</v>
      </c>
      <c r="Y28" s="124" t="s">
        <v>1150</v>
      </c>
      <c r="Z28" s="124">
        <v>1.6</v>
      </c>
      <c r="AA28" s="124" t="s">
        <v>1150</v>
      </c>
      <c r="AB28" s="124">
        <v>1.1299999999999999</v>
      </c>
      <c r="AC28" s="124" t="s">
        <v>1164</v>
      </c>
      <c r="AD28" s="124">
        <v>3.93</v>
      </c>
      <c r="AE28" s="124">
        <v>0.49</v>
      </c>
      <c r="AF28" s="124">
        <v>2</v>
      </c>
      <c r="AG28" s="124" t="s">
        <v>1150</v>
      </c>
      <c r="AH28" s="124">
        <v>2.0499999999999998</v>
      </c>
      <c r="AI28" s="124">
        <v>1</v>
      </c>
    </row>
    <row r="29" spans="1:35" ht="63.75" x14ac:dyDescent="0.25">
      <c r="A29" s="121" t="s">
        <v>1084</v>
      </c>
      <c r="B29" s="120" t="s">
        <v>1144</v>
      </c>
      <c r="C29" s="120" t="s">
        <v>1160</v>
      </c>
      <c r="D29" s="121">
        <v>0.125</v>
      </c>
      <c r="E29" s="120" t="s">
        <v>1889</v>
      </c>
      <c r="F29" s="120" t="s">
        <v>1165</v>
      </c>
      <c r="G29" s="120" t="s">
        <v>1907</v>
      </c>
      <c r="H29" s="120"/>
      <c r="I29" s="121" t="s">
        <v>1028</v>
      </c>
      <c r="J29" s="121" t="s">
        <v>1051</v>
      </c>
      <c r="K29" s="121" t="s">
        <v>1022</v>
      </c>
      <c r="L29" s="120"/>
      <c r="M29" s="120" t="s">
        <v>1039</v>
      </c>
      <c r="N29" s="121">
        <v>2</v>
      </c>
      <c r="O29" s="120" t="s">
        <v>1032</v>
      </c>
      <c r="P29" s="121">
        <v>3</v>
      </c>
      <c r="Q29" s="131" t="s">
        <v>1031</v>
      </c>
      <c r="R29" s="121">
        <v>6</v>
      </c>
      <c r="S29" s="120" t="s">
        <v>1163</v>
      </c>
      <c r="T29" s="121" t="s">
        <v>1011</v>
      </c>
      <c r="U29" s="120" t="s">
        <v>1012</v>
      </c>
      <c r="V29" s="120" t="s">
        <v>1013</v>
      </c>
      <c r="W29" s="120" t="s">
        <v>1014</v>
      </c>
      <c r="X29" s="121">
        <v>5</v>
      </c>
      <c r="Y29" s="120" t="s">
        <v>1150</v>
      </c>
      <c r="Z29" s="121">
        <v>1.2</v>
      </c>
      <c r="AA29" s="120" t="s">
        <v>1150</v>
      </c>
      <c r="AB29" s="121">
        <v>1.1299999999999999</v>
      </c>
      <c r="AC29" s="120" t="s">
        <v>1164</v>
      </c>
      <c r="AD29" s="121">
        <v>3.93</v>
      </c>
      <c r="AE29" s="121">
        <v>0.49</v>
      </c>
      <c r="AF29" s="121">
        <v>2</v>
      </c>
      <c r="AG29" s="120" t="s">
        <v>1150</v>
      </c>
      <c r="AH29" s="121">
        <v>2.0499999999999998</v>
      </c>
      <c r="AI29" s="121">
        <v>1</v>
      </c>
    </row>
    <row r="30" spans="1:35" ht="63.75" x14ac:dyDescent="0.25">
      <c r="A30" s="121" t="s">
        <v>1084</v>
      </c>
      <c r="B30" s="120" t="s">
        <v>1144</v>
      </c>
      <c r="C30" s="120" t="s">
        <v>1160</v>
      </c>
      <c r="D30" s="121">
        <v>0.125</v>
      </c>
      <c r="E30" s="120" t="s">
        <v>1889</v>
      </c>
      <c r="F30" s="120" t="s">
        <v>1166</v>
      </c>
      <c r="G30" s="120" t="s">
        <v>1882</v>
      </c>
      <c r="H30" s="120"/>
      <c r="I30" s="121" t="s">
        <v>1028</v>
      </c>
      <c r="J30" s="121" t="s">
        <v>1055</v>
      </c>
      <c r="K30" s="121" t="s">
        <v>1022</v>
      </c>
      <c r="L30" s="120"/>
      <c r="M30" s="120" t="s">
        <v>1045</v>
      </c>
      <c r="N30" s="121">
        <v>1</v>
      </c>
      <c r="O30" s="120" t="s">
        <v>1032</v>
      </c>
      <c r="P30" s="121">
        <v>3</v>
      </c>
      <c r="Q30" s="131" t="s">
        <v>1031</v>
      </c>
      <c r="R30" s="121">
        <v>3</v>
      </c>
      <c r="S30" s="120" t="s">
        <v>1163</v>
      </c>
      <c r="T30" s="121" t="s">
        <v>1011</v>
      </c>
      <c r="U30" s="120" t="s">
        <v>1012</v>
      </c>
      <c r="V30" s="120" t="s">
        <v>1013</v>
      </c>
      <c r="W30" s="120" t="s">
        <v>1014</v>
      </c>
      <c r="X30" s="121">
        <v>5</v>
      </c>
      <c r="Y30" s="120" t="s">
        <v>1150</v>
      </c>
      <c r="Z30" s="121">
        <v>0.6</v>
      </c>
      <c r="AA30" s="120" t="s">
        <v>1150</v>
      </c>
      <c r="AB30" s="121">
        <v>1.1299999999999999</v>
      </c>
      <c r="AC30" s="120" t="s">
        <v>1164</v>
      </c>
      <c r="AD30" s="121">
        <v>3.93</v>
      </c>
      <c r="AE30" s="121">
        <v>0.49</v>
      </c>
      <c r="AF30" s="121">
        <v>2</v>
      </c>
      <c r="AG30" s="120" t="s">
        <v>1150</v>
      </c>
      <c r="AH30" s="121">
        <v>2.0499999999999998</v>
      </c>
      <c r="AI30" s="121">
        <v>1</v>
      </c>
    </row>
    <row r="31" spans="1:35" ht="25.5" x14ac:dyDescent="0.25">
      <c r="A31" s="127" t="s">
        <v>1084</v>
      </c>
      <c r="B31" s="126" t="s">
        <v>1144</v>
      </c>
      <c r="C31" s="126" t="s">
        <v>1160</v>
      </c>
      <c r="D31" s="127">
        <v>0.125</v>
      </c>
      <c r="E31" s="126" t="s">
        <v>1167</v>
      </c>
      <c r="F31" s="126" t="s">
        <v>1168</v>
      </c>
      <c r="G31" s="126" t="s">
        <v>1169</v>
      </c>
      <c r="H31" s="126" t="s">
        <v>1876</v>
      </c>
      <c r="I31" s="127" t="s">
        <v>1028</v>
      </c>
      <c r="J31" s="127" t="s">
        <v>1051</v>
      </c>
      <c r="K31" s="127" t="s">
        <v>1011</v>
      </c>
      <c r="L31" s="126" t="s">
        <v>1170</v>
      </c>
      <c r="M31" s="126" t="s">
        <v>1020</v>
      </c>
      <c r="N31" s="127">
        <v>4</v>
      </c>
      <c r="O31" s="126" t="s">
        <v>1032</v>
      </c>
      <c r="P31" s="127">
        <v>3</v>
      </c>
      <c r="Q31" s="126" t="s">
        <v>1029</v>
      </c>
      <c r="R31" s="127">
        <v>12</v>
      </c>
      <c r="S31" s="126"/>
      <c r="T31" s="127" t="s">
        <v>1033</v>
      </c>
      <c r="U31" s="126"/>
      <c r="V31" s="126"/>
      <c r="W31" s="126"/>
      <c r="X31" s="127">
        <v>1</v>
      </c>
      <c r="Y31" s="126" t="s">
        <v>1148</v>
      </c>
      <c r="Z31" s="127">
        <v>12</v>
      </c>
      <c r="AA31" s="126" t="s">
        <v>1148</v>
      </c>
      <c r="AB31" s="127">
        <v>12</v>
      </c>
      <c r="AC31" s="126" t="s">
        <v>1164</v>
      </c>
      <c r="AD31" s="127">
        <v>3.93</v>
      </c>
      <c r="AE31" s="127">
        <v>0.49</v>
      </c>
      <c r="AF31" s="127">
        <v>2</v>
      </c>
      <c r="AG31" s="126" t="s">
        <v>1150</v>
      </c>
      <c r="AH31" s="127">
        <v>2.0499999999999998</v>
      </c>
      <c r="AI31" s="127">
        <v>1</v>
      </c>
    </row>
    <row r="32" spans="1:35" ht="63.75" x14ac:dyDescent="0.25">
      <c r="A32" s="121" t="s">
        <v>1084</v>
      </c>
      <c r="B32" s="120" t="s">
        <v>1144</v>
      </c>
      <c r="C32" s="120" t="s">
        <v>1160</v>
      </c>
      <c r="D32" s="121">
        <v>0.125</v>
      </c>
      <c r="E32" s="120" t="s">
        <v>1890</v>
      </c>
      <c r="F32" s="120" t="s">
        <v>1171</v>
      </c>
      <c r="G32" s="120" t="s">
        <v>1172</v>
      </c>
      <c r="H32" s="120"/>
      <c r="I32" s="121" t="s">
        <v>1028</v>
      </c>
      <c r="J32" s="121" t="s">
        <v>1051</v>
      </c>
      <c r="K32" s="121" t="s">
        <v>1022</v>
      </c>
      <c r="L32" s="120"/>
      <c r="M32" s="120" t="s">
        <v>1039</v>
      </c>
      <c r="N32" s="121">
        <v>2</v>
      </c>
      <c r="O32" s="120" t="s">
        <v>1040</v>
      </c>
      <c r="P32" s="121">
        <v>2</v>
      </c>
      <c r="Q32" s="131" t="s">
        <v>1043</v>
      </c>
      <c r="R32" s="121">
        <v>4</v>
      </c>
      <c r="S32" s="120" t="s">
        <v>1163</v>
      </c>
      <c r="T32" s="121" t="s">
        <v>1011</v>
      </c>
      <c r="U32" s="120" t="s">
        <v>1012</v>
      </c>
      <c r="V32" s="120" t="s">
        <v>1013</v>
      </c>
      <c r="W32" s="120" t="s">
        <v>1014</v>
      </c>
      <c r="X32" s="121">
        <v>5</v>
      </c>
      <c r="Y32" s="120" t="s">
        <v>1150</v>
      </c>
      <c r="Z32" s="121">
        <v>0.8</v>
      </c>
      <c r="AA32" s="120" t="s">
        <v>1150</v>
      </c>
      <c r="AB32" s="121">
        <v>0.8</v>
      </c>
      <c r="AC32" s="120" t="s">
        <v>1164</v>
      </c>
      <c r="AD32" s="121">
        <v>3.93</v>
      </c>
      <c r="AE32" s="121">
        <v>0.49</v>
      </c>
      <c r="AF32" s="121">
        <v>2</v>
      </c>
      <c r="AG32" s="120" t="s">
        <v>1150</v>
      </c>
      <c r="AH32" s="121">
        <v>2.0499999999999998</v>
      </c>
      <c r="AI32" s="121">
        <v>1</v>
      </c>
    </row>
    <row r="33" spans="1:40" ht="63.75" x14ac:dyDescent="0.25">
      <c r="A33" s="121" t="s">
        <v>1084</v>
      </c>
      <c r="B33" s="120" t="s">
        <v>1144</v>
      </c>
      <c r="C33" s="120" t="s">
        <v>1160</v>
      </c>
      <c r="D33" s="121">
        <v>0.125</v>
      </c>
      <c r="E33" s="120" t="s">
        <v>1890</v>
      </c>
      <c r="F33" s="120" t="s">
        <v>1173</v>
      </c>
      <c r="G33" s="120" t="s">
        <v>1174</v>
      </c>
      <c r="H33" s="120"/>
      <c r="I33" s="121" t="s">
        <v>1028</v>
      </c>
      <c r="J33" s="121" t="s">
        <v>1051</v>
      </c>
      <c r="K33" s="121" t="s">
        <v>1022</v>
      </c>
      <c r="L33" s="120"/>
      <c r="M33" s="120" t="s">
        <v>1039</v>
      </c>
      <c r="N33" s="121">
        <v>2</v>
      </c>
      <c r="O33" s="120" t="s">
        <v>1040</v>
      </c>
      <c r="P33" s="121">
        <v>2</v>
      </c>
      <c r="Q33" s="131" t="s">
        <v>1043</v>
      </c>
      <c r="R33" s="121">
        <v>4</v>
      </c>
      <c r="S33" s="120" t="s">
        <v>1163</v>
      </c>
      <c r="T33" s="121" t="s">
        <v>1011</v>
      </c>
      <c r="U33" s="120" t="s">
        <v>1012</v>
      </c>
      <c r="V33" s="120" t="s">
        <v>1013</v>
      </c>
      <c r="W33" s="120" t="s">
        <v>1014</v>
      </c>
      <c r="X33" s="121">
        <v>5</v>
      </c>
      <c r="Y33" s="120" t="s">
        <v>1150</v>
      </c>
      <c r="Z33" s="121">
        <v>0.8</v>
      </c>
      <c r="AA33" s="120" t="s">
        <v>1150</v>
      </c>
      <c r="AB33" s="121">
        <v>0.8</v>
      </c>
      <c r="AC33" s="120" t="s">
        <v>1164</v>
      </c>
      <c r="AD33" s="121">
        <v>3.93</v>
      </c>
      <c r="AE33" s="121">
        <v>0.49</v>
      </c>
      <c r="AF33" s="121">
        <v>2</v>
      </c>
      <c r="AG33" s="120" t="s">
        <v>1150</v>
      </c>
      <c r="AH33" s="121">
        <v>2.0499999999999998</v>
      </c>
      <c r="AI33" s="121">
        <v>1</v>
      </c>
    </row>
    <row r="34" spans="1:40" ht="76.5" x14ac:dyDescent="0.25">
      <c r="A34" s="121" t="s">
        <v>1084</v>
      </c>
      <c r="B34" s="120" t="s">
        <v>1144</v>
      </c>
      <c r="C34" s="120" t="s">
        <v>1160</v>
      </c>
      <c r="D34" s="121">
        <v>0.125</v>
      </c>
      <c r="E34" s="120" t="s">
        <v>1891</v>
      </c>
      <c r="F34" s="120" t="s">
        <v>1175</v>
      </c>
      <c r="G34" s="120" t="s">
        <v>1176</v>
      </c>
      <c r="H34" s="120"/>
      <c r="I34" s="121" t="s">
        <v>1028</v>
      </c>
      <c r="J34" s="121" t="s">
        <v>1051</v>
      </c>
      <c r="K34" s="121" t="s">
        <v>1022</v>
      </c>
      <c r="L34" s="120"/>
      <c r="M34" s="120" t="s">
        <v>1031</v>
      </c>
      <c r="N34" s="121">
        <v>3</v>
      </c>
      <c r="O34" s="120" t="s">
        <v>1032</v>
      </c>
      <c r="P34" s="121">
        <v>3</v>
      </c>
      <c r="Q34" s="131" t="s">
        <v>1029</v>
      </c>
      <c r="R34" s="121">
        <v>9</v>
      </c>
      <c r="S34" s="120" t="s">
        <v>1163</v>
      </c>
      <c r="T34" s="121" t="s">
        <v>1011</v>
      </c>
      <c r="U34" s="120" t="s">
        <v>1012</v>
      </c>
      <c r="V34" s="120" t="s">
        <v>1013</v>
      </c>
      <c r="W34" s="120" t="s">
        <v>1014</v>
      </c>
      <c r="X34" s="121">
        <v>5</v>
      </c>
      <c r="Y34" s="120" t="s">
        <v>1150</v>
      </c>
      <c r="Z34" s="121">
        <v>1.8</v>
      </c>
      <c r="AA34" s="120" t="s">
        <v>1150</v>
      </c>
      <c r="AB34" s="121">
        <v>1.8</v>
      </c>
      <c r="AC34" s="120" t="s">
        <v>1164</v>
      </c>
      <c r="AD34" s="121">
        <v>3.93</v>
      </c>
      <c r="AE34" s="121">
        <v>0.49</v>
      </c>
      <c r="AF34" s="121">
        <v>2</v>
      </c>
      <c r="AG34" s="120" t="s">
        <v>1150</v>
      </c>
      <c r="AH34" s="121">
        <v>2.0499999999999998</v>
      </c>
      <c r="AI34" s="121">
        <v>1</v>
      </c>
    </row>
    <row r="35" spans="1:40" ht="76.5" x14ac:dyDescent="0.25">
      <c r="A35" s="121" t="s">
        <v>1084</v>
      </c>
      <c r="B35" s="120" t="s">
        <v>1144</v>
      </c>
      <c r="C35" s="120" t="s">
        <v>1177</v>
      </c>
      <c r="D35" s="121">
        <v>0.125</v>
      </c>
      <c r="E35" s="120" t="s">
        <v>1892</v>
      </c>
      <c r="F35" s="120" t="s">
        <v>1178</v>
      </c>
      <c r="G35" s="120" t="s">
        <v>1179</v>
      </c>
      <c r="H35" s="120"/>
      <c r="I35" s="121" t="s">
        <v>1028</v>
      </c>
      <c r="J35" s="121" t="s">
        <v>1016</v>
      </c>
      <c r="K35" s="121" t="s">
        <v>1022</v>
      </c>
      <c r="L35" s="120"/>
      <c r="M35" s="120" t="s">
        <v>1039</v>
      </c>
      <c r="N35" s="121">
        <v>2</v>
      </c>
      <c r="O35" s="120" t="s">
        <v>1040</v>
      </c>
      <c r="P35" s="121">
        <v>2</v>
      </c>
      <c r="Q35" s="131" t="s">
        <v>1043</v>
      </c>
      <c r="R35" s="121">
        <v>4</v>
      </c>
      <c r="S35" s="120" t="s">
        <v>1180</v>
      </c>
      <c r="T35" s="121" t="s">
        <v>1011</v>
      </c>
      <c r="U35" s="120" t="s">
        <v>1012</v>
      </c>
      <c r="V35" s="120" t="s">
        <v>1013</v>
      </c>
      <c r="W35" s="120" t="s">
        <v>1014</v>
      </c>
      <c r="X35" s="121">
        <v>5</v>
      </c>
      <c r="Y35" s="120" t="s">
        <v>1150</v>
      </c>
      <c r="Z35" s="121">
        <v>0.8</v>
      </c>
      <c r="AA35" s="120" t="s">
        <v>1150</v>
      </c>
      <c r="AB35" s="121">
        <v>0.8</v>
      </c>
      <c r="AC35" s="120" t="s">
        <v>1150</v>
      </c>
      <c r="AD35" s="121">
        <v>1.6</v>
      </c>
      <c r="AE35" s="121">
        <v>0.2</v>
      </c>
      <c r="AF35" s="121">
        <v>3</v>
      </c>
      <c r="AG35" s="120" t="s">
        <v>1150</v>
      </c>
      <c r="AH35" s="121">
        <v>2.0499999999999998</v>
      </c>
      <c r="AI35" s="121">
        <v>1</v>
      </c>
    </row>
    <row r="36" spans="1:40" ht="63.75" x14ac:dyDescent="0.25">
      <c r="A36" s="127" t="s">
        <v>1084</v>
      </c>
      <c r="B36" s="126" t="s">
        <v>1144</v>
      </c>
      <c r="C36" s="126" t="s">
        <v>1177</v>
      </c>
      <c r="D36" s="127">
        <v>0.125</v>
      </c>
      <c r="E36" s="126" t="s">
        <v>1893</v>
      </c>
      <c r="F36" s="126" t="s">
        <v>1181</v>
      </c>
      <c r="G36" s="126" t="s">
        <v>1182</v>
      </c>
      <c r="H36" s="126" t="s">
        <v>1876</v>
      </c>
      <c r="I36" s="127" t="s">
        <v>1028</v>
      </c>
      <c r="J36" s="127" t="s">
        <v>1055</v>
      </c>
      <c r="K36" s="127" t="s">
        <v>1011</v>
      </c>
      <c r="L36" s="126" t="s">
        <v>1170</v>
      </c>
      <c r="M36" s="126" t="s">
        <v>1020</v>
      </c>
      <c r="N36" s="127">
        <v>4</v>
      </c>
      <c r="O36" s="126" t="s">
        <v>1032</v>
      </c>
      <c r="P36" s="127">
        <v>3</v>
      </c>
      <c r="Q36" s="126" t="s">
        <v>1029</v>
      </c>
      <c r="R36" s="127">
        <v>12</v>
      </c>
      <c r="S36" s="126" t="s">
        <v>1180</v>
      </c>
      <c r="T36" s="127" t="s">
        <v>1011</v>
      </c>
      <c r="U36" s="126" t="s">
        <v>1012</v>
      </c>
      <c r="V36" s="126" t="s">
        <v>1013</v>
      </c>
      <c r="W36" s="126" t="s">
        <v>1014</v>
      </c>
      <c r="X36" s="127">
        <v>5</v>
      </c>
      <c r="Y36" s="126" t="s">
        <v>1150</v>
      </c>
      <c r="Z36" s="127">
        <v>2.4</v>
      </c>
      <c r="AA36" s="126" t="s">
        <v>1150</v>
      </c>
      <c r="AB36" s="127">
        <v>2.4</v>
      </c>
      <c r="AC36" s="126" t="s">
        <v>1150</v>
      </c>
      <c r="AD36" s="127">
        <v>1.6</v>
      </c>
      <c r="AE36" s="127">
        <v>0.2</v>
      </c>
      <c r="AF36" s="127">
        <v>3</v>
      </c>
      <c r="AG36" s="126" t="s">
        <v>1150</v>
      </c>
      <c r="AH36" s="127">
        <v>2.0499999999999998</v>
      </c>
      <c r="AI36" s="127">
        <v>1</v>
      </c>
    </row>
    <row r="37" spans="1:40" ht="63.75" x14ac:dyDescent="0.25">
      <c r="A37" s="127" t="s">
        <v>1084</v>
      </c>
      <c r="B37" s="126" t="s">
        <v>1144</v>
      </c>
      <c r="C37" s="126" t="s">
        <v>1177</v>
      </c>
      <c r="D37" s="127">
        <v>0.125</v>
      </c>
      <c r="E37" s="126" t="s">
        <v>1893</v>
      </c>
      <c r="F37" s="126" t="s">
        <v>1181</v>
      </c>
      <c r="G37" s="126" t="s">
        <v>1183</v>
      </c>
      <c r="H37" s="126" t="s">
        <v>1876</v>
      </c>
      <c r="I37" s="127" t="s">
        <v>1028</v>
      </c>
      <c r="J37" s="127" t="s">
        <v>1051</v>
      </c>
      <c r="K37" s="127" t="s">
        <v>1011</v>
      </c>
      <c r="L37" s="126" t="s">
        <v>1170</v>
      </c>
      <c r="M37" s="126" t="s">
        <v>1031</v>
      </c>
      <c r="N37" s="127">
        <v>3</v>
      </c>
      <c r="O37" s="126" t="s">
        <v>1021</v>
      </c>
      <c r="P37" s="127">
        <v>4</v>
      </c>
      <c r="Q37" s="126" t="s">
        <v>1018</v>
      </c>
      <c r="R37" s="127">
        <v>12</v>
      </c>
      <c r="S37" s="126" t="s">
        <v>1180</v>
      </c>
      <c r="T37" s="127" t="s">
        <v>1011</v>
      </c>
      <c r="U37" s="126" t="s">
        <v>1012</v>
      </c>
      <c r="V37" s="126" t="s">
        <v>1013</v>
      </c>
      <c r="W37" s="126" t="s">
        <v>1014</v>
      </c>
      <c r="X37" s="127">
        <v>5</v>
      </c>
      <c r="Y37" s="126" t="s">
        <v>1150</v>
      </c>
      <c r="Z37" s="127">
        <v>2.4</v>
      </c>
      <c r="AA37" s="126" t="s">
        <v>1150</v>
      </c>
      <c r="AB37" s="127">
        <v>2.4</v>
      </c>
      <c r="AC37" s="126" t="s">
        <v>1150</v>
      </c>
      <c r="AD37" s="127">
        <v>1.6</v>
      </c>
      <c r="AE37" s="127">
        <v>0.2</v>
      </c>
      <c r="AF37" s="127">
        <v>3</v>
      </c>
      <c r="AG37" s="126" t="s">
        <v>1150</v>
      </c>
      <c r="AH37" s="127">
        <v>2.0499999999999998</v>
      </c>
      <c r="AI37" s="127">
        <v>1</v>
      </c>
    </row>
    <row r="38" spans="1:40" s="78" customFormat="1" ht="102" x14ac:dyDescent="0.25">
      <c r="A38" s="125" t="s">
        <v>1084</v>
      </c>
      <c r="B38" s="124" t="s">
        <v>1144</v>
      </c>
      <c r="C38" s="124" t="s">
        <v>1184</v>
      </c>
      <c r="D38" s="125">
        <v>0.125</v>
      </c>
      <c r="E38" s="124" t="s">
        <v>1894</v>
      </c>
      <c r="F38" s="124" t="s">
        <v>1185</v>
      </c>
      <c r="G38" s="124" t="s">
        <v>1186</v>
      </c>
      <c r="H38" s="124" t="s">
        <v>1877</v>
      </c>
      <c r="I38" s="125" t="s">
        <v>1028</v>
      </c>
      <c r="J38" s="125" t="s">
        <v>1016</v>
      </c>
      <c r="K38" s="125" t="s">
        <v>1022</v>
      </c>
      <c r="L38" s="124"/>
      <c r="M38" s="124" t="s">
        <v>1039</v>
      </c>
      <c r="N38" s="125">
        <v>2</v>
      </c>
      <c r="O38" s="124" t="s">
        <v>1021</v>
      </c>
      <c r="P38" s="125">
        <v>4</v>
      </c>
      <c r="Q38" s="124" t="s">
        <v>1029</v>
      </c>
      <c r="R38" s="125">
        <v>8</v>
      </c>
      <c r="S38" s="124" t="s">
        <v>1187</v>
      </c>
      <c r="T38" s="125" t="s">
        <v>1011</v>
      </c>
      <c r="U38" s="124" t="s">
        <v>1012</v>
      </c>
      <c r="V38" s="124" t="s">
        <v>1013</v>
      </c>
      <c r="W38" s="124" t="s">
        <v>1014</v>
      </c>
      <c r="X38" s="125">
        <v>5</v>
      </c>
      <c r="Y38" s="124" t="s">
        <v>1150</v>
      </c>
      <c r="Z38" s="125">
        <v>1.6</v>
      </c>
      <c r="AA38" s="124" t="s">
        <v>1150</v>
      </c>
      <c r="AB38" s="125">
        <v>1.49</v>
      </c>
      <c r="AC38" s="124" t="s">
        <v>1150</v>
      </c>
      <c r="AD38" s="125">
        <v>1.49</v>
      </c>
      <c r="AE38" s="125">
        <v>0.19</v>
      </c>
      <c r="AF38" s="125">
        <v>4</v>
      </c>
      <c r="AG38" s="124" t="s">
        <v>1150</v>
      </c>
      <c r="AH38" s="125">
        <v>2.0499999999999998</v>
      </c>
      <c r="AI38" s="125">
        <v>1</v>
      </c>
      <c r="AJ38" s="244"/>
      <c r="AK38" s="244"/>
      <c r="AL38" s="244"/>
      <c r="AM38" s="244"/>
      <c r="AN38" s="244"/>
    </row>
    <row r="39" spans="1:40" ht="102" x14ac:dyDescent="0.25">
      <c r="A39" s="121" t="s">
        <v>1084</v>
      </c>
      <c r="B39" s="120" t="s">
        <v>1144</v>
      </c>
      <c r="C39" s="120" t="s">
        <v>1184</v>
      </c>
      <c r="D39" s="121">
        <v>0.125</v>
      </c>
      <c r="E39" s="120" t="s">
        <v>1895</v>
      </c>
      <c r="F39" s="120" t="s">
        <v>1185</v>
      </c>
      <c r="G39" s="120" t="s">
        <v>1188</v>
      </c>
      <c r="H39" s="120"/>
      <c r="I39" s="121" t="s">
        <v>1028</v>
      </c>
      <c r="J39" s="121" t="s">
        <v>1051</v>
      </c>
      <c r="K39" s="121" t="s">
        <v>1022</v>
      </c>
      <c r="L39" s="120"/>
      <c r="M39" s="120" t="s">
        <v>1039</v>
      </c>
      <c r="N39" s="121">
        <v>2</v>
      </c>
      <c r="O39" s="120" t="s">
        <v>1040</v>
      </c>
      <c r="P39" s="121">
        <v>2</v>
      </c>
      <c r="Q39" s="131" t="s">
        <v>1043</v>
      </c>
      <c r="R39" s="121">
        <v>4</v>
      </c>
      <c r="S39" s="120" t="s">
        <v>1187</v>
      </c>
      <c r="T39" s="121" t="s">
        <v>1011</v>
      </c>
      <c r="U39" s="120" t="s">
        <v>1012</v>
      </c>
      <c r="V39" s="120" t="s">
        <v>1013</v>
      </c>
      <c r="W39" s="120" t="s">
        <v>1014</v>
      </c>
      <c r="X39" s="121">
        <v>5</v>
      </c>
      <c r="Y39" s="120" t="s">
        <v>1150</v>
      </c>
      <c r="Z39" s="121">
        <v>0.8</v>
      </c>
      <c r="AA39" s="120" t="s">
        <v>1150</v>
      </c>
      <c r="AB39" s="121">
        <v>1.49</v>
      </c>
      <c r="AC39" s="120" t="s">
        <v>1150</v>
      </c>
      <c r="AD39" s="121">
        <v>1.49</v>
      </c>
      <c r="AE39" s="121">
        <v>0.19</v>
      </c>
      <c r="AF39" s="121">
        <v>4</v>
      </c>
      <c r="AG39" s="120" t="s">
        <v>1150</v>
      </c>
      <c r="AH39" s="121">
        <v>2.0499999999999998</v>
      </c>
      <c r="AI39" s="121">
        <v>1</v>
      </c>
    </row>
    <row r="40" spans="1:40" ht="102" x14ac:dyDescent="0.25">
      <c r="A40" s="121" t="s">
        <v>1084</v>
      </c>
      <c r="B40" s="120" t="s">
        <v>1144</v>
      </c>
      <c r="C40" s="120" t="s">
        <v>1184</v>
      </c>
      <c r="D40" s="121">
        <v>0.125</v>
      </c>
      <c r="E40" s="120" t="s">
        <v>1894</v>
      </c>
      <c r="F40" s="120" t="s">
        <v>1185</v>
      </c>
      <c r="G40" s="120" t="s">
        <v>1189</v>
      </c>
      <c r="H40" s="120"/>
      <c r="I40" s="121" t="s">
        <v>1028</v>
      </c>
      <c r="J40" s="121" t="s">
        <v>1051</v>
      </c>
      <c r="K40" s="121" t="s">
        <v>1022</v>
      </c>
      <c r="L40" s="120"/>
      <c r="M40" s="120" t="s">
        <v>1045</v>
      </c>
      <c r="N40" s="121">
        <v>1</v>
      </c>
      <c r="O40" s="120" t="s">
        <v>1040</v>
      </c>
      <c r="P40" s="121">
        <v>2</v>
      </c>
      <c r="Q40" s="131" t="s">
        <v>1043</v>
      </c>
      <c r="R40" s="121">
        <v>2</v>
      </c>
      <c r="S40" s="120" t="s">
        <v>1187</v>
      </c>
      <c r="T40" s="121" t="s">
        <v>1011</v>
      </c>
      <c r="U40" s="120" t="s">
        <v>1012</v>
      </c>
      <c r="V40" s="120" t="s">
        <v>1013</v>
      </c>
      <c r="W40" s="120" t="s">
        <v>1014</v>
      </c>
      <c r="X40" s="121">
        <v>5</v>
      </c>
      <c r="Y40" s="120" t="s">
        <v>1150</v>
      </c>
      <c r="Z40" s="121">
        <v>0.4</v>
      </c>
      <c r="AA40" s="120" t="s">
        <v>1150</v>
      </c>
      <c r="AB40" s="121">
        <v>1.49</v>
      </c>
      <c r="AC40" s="120" t="s">
        <v>1150</v>
      </c>
      <c r="AD40" s="121">
        <v>1.49</v>
      </c>
      <c r="AE40" s="121">
        <v>0.19</v>
      </c>
      <c r="AF40" s="121">
        <v>4</v>
      </c>
      <c r="AG40" s="120" t="s">
        <v>1150</v>
      </c>
      <c r="AH40" s="121">
        <v>2.0499999999999998</v>
      </c>
      <c r="AI40" s="121">
        <v>1</v>
      </c>
    </row>
    <row r="41" spans="1:40" ht="102" x14ac:dyDescent="0.25">
      <c r="A41" s="121" t="s">
        <v>1084</v>
      </c>
      <c r="B41" s="120" t="s">
        <v>1144</v>
      </c>
      <c r="C41" s="120" t="s">
        <v>1184</v>
      </c>
      <c r="D41" s="121">
        <v>0.125</v>
      </c>
      <c r="E41" s="120" t="s">
        <v>1896</v>
      </c>
      <c r="F41" s="120" t="s">
        <v>1185</v>
      </c>
      <c r="G41" s="120" t="s">
        <v>1190</v>
      </c>
      <c r="H41" s="120"/>
      <c r="I41" s="121" t="s">
        <v>1028</v>
      </c>
      <c r="J41" s="121" t="s">
        <v>1051</v>
      </c>
      <c r="K41" s="121" t="s">
        <v>1022</v>
      </c>
      <c r="L41" s="120"/>
      <c r="M41" s="120" t="s">
        <v>1039</v>
      </c>
      <c r="N41" s="121">
        <v>2</v>
      </c>
      <c r="O41" s="120" t="s">
        <v>1040</v>
      </c>
      <c r="P41" s="121">
        <v>2</v>
      </c>
      <c r="Q41" s="131" t="s">
        <v>1043</v>
      </c>
      <c r="R41" s="121">
        <v>4</v>
      </c>
      <c r="S41" s="120" t="s">
        <v>1187</v>
      </c>
      <c r="T41" s="121" t="s">
        <v>1011</v>
      </c>
      <c r="U41" s="120" t="s">
        <v>1012</v>
      </c>
      <c r="V41" s="120" t="s">
        <v>1013</v>
      </c>
      <c r="W41" s="120" t="s">
        <v>1014</v>
      </c>
      <c r="X41" s="121">
        <v>5</v>
      </c>
      <c r="Y41" s="120" t="s">
        <v>1150</v>
      </c>
      <c r="Z41" s="121">
        <v>0.8</v>
      </c>
      <c r="AA41" s="120" t="s">
        <v>1150</v>
      </c>
      <c r="AB41" s="121">
        <v>1.49</v>
      </c>
      <c r="AC41" s="120" t="s">
        <v>1150</v>
      </c>
      <c r="AD41" s="121">
        <v>1.49</v>
      </c>
      <c r="AE41" s="121">
        <v>0.19</v>
      </c>
      <c r="AF41" s="121">
        <v>4</v>
      </c>
      <c r="AG41" s="120" t="s">
        <v>1150</v>
      </c>
      <c r="AH41" s="121">
        <v>2.0499999999999998</v>
      </c>
      <c r="AI41" s="121">
        <v>1</v>
      </c>
    </row>
    <row r="42" spans="1:40" ht="102" x14ac:dyDescent="0.25">
      <c r="A42" s="121" t="s">
        <v>1084</v>
      </c>
      <c r="B42" s="120" t="s">
        <v>1144</v>
      </c>
      <c r="C42" s="120" t="s">
        <v>1184</v>
      </c>
      <c r="D42" s="121">
        <v>0.125</v>
      </c>
      <c r="E42" s="120" t="s">
        <v>1894</v>
      </c>
      <c r="F42" s="120" t="s">
        <v>1185</v>
      </c>
      <c r="G42" s="120" t="s">
        <v>1191</v>
      </c>
      <c r="H42" s="120"/>
      <c r="I42" s="121" t="s">
        <v>1028</v>
      </c>
      <c r="J42" s="121" t="s">
        <v>1051</v>
      </c>
      <c r="K42" s="121" t="s">
        <v>1022</v>
      </c>
      <c r="L42" s="120"/>
      <c r="M42" s="120" t="s">
        <v>1039</v>
      </c>
      <c r="N42" s="121">
        <v>2</v>
      </c>
      <c r="O42" s="120" t="s">
        <v>1040</v>
      </c>
      <c r="P42" s="121">
        <v>2</v>
      </c>
      <c r="Q42" s="131" t="s">
        <v>1043</v>
      </c>
      <c r="R42" s="121">
        <v>4</v>
      </c>
      <c r="S42" s="120" t="s">
        <v>1187</v>
      </c>
      <c r="T42" s="121" t="s">
        <v>1011</v>
      </c>
      <c r="U42" s="120" t="s">
        <v>1012</v>
      </c>
      <c r="V42" s="120" t="s">
        <v>1013</v>
      </c>
      <c r="W42" s="120" t="s">
        <v>1014</v>
      </c>
      <c r="X42" s="121">
        <v>5</v>
      </c>
      <c r="Y42" s="120" t="s">
        <v>1150</v>
      </c>
      <c r="Z42" s="121">
        <v>0.8</v>
      </c>
      <c r="AA42" s="120" t="s">
        <v>1150</v>
      </c>
      <c r="AB42" s="121">
        <v>1.49</v>
      </c>
      <c r="AC42" s="120" t="s">
        <v>1150</v>
      </c>
      <c r="AD42" s="121">
        <v>1.49</v>
      </c>
      <c r="AE42" s="121">
        <v>0.19</v>
      </c>
      <c r="AF42" s="121">
        <v>4</v>
      </c>
      <c r="AG42" s="120" t="s">
        <v>1150</v>
      </c>
      <c r="AH42" s="121">
        <v>2.0499999999999998</v>
      </c>
      <c r="AI42" s="121">
        <v>1</v>
      </c>
    </row>
    <row r="43" spans="1:40" ht="102" x14ac:dyDescent="0.25">
      <c r="A43" s="125" t="s">
        <v>1084</v>
      </c>
      <c r="B43" s="124" t="s">
        <v>1144</v>
      </c>
      <c r="C43" s="124" t="s">
        <v>1184</v>
      </c>
      <c r="D43" s="125">
        <v>0.125</v>
      </c>
      <c r="E43" s="124" t="s">
        <v>1895</v>
      </c>
      <c r="F43" s="124" t="s">
        <v>1185</v>
      </c>
      <c r="G43" s="124" t="s">
        <v>1192</v>
      </c>
      <c r="H43" s="124" t="s">
        <v>1877</v>
      </c>
      <c r="I43" s="125" t="s">
        <v>1028</v>
      </c>
      <c r="J43" s="125" t="s">
        <v>1051</v>
      </c>
      <c r="K43" s="125" t="s">
        <v>1022</v>
      </c>
      <c r="L43" s="124"/>
      <c r="M43" s="124" t="s">
        <v>1031</v>
      </c>
      <c r="N43" s="125">
        <v>3</v>
      </c>
      <c r="O43" s="124" t="s">
        <v>1032</v>
      </c>
      <c r="P43" s="125">
        <v>3</v>
      </c>
      <c r="Q43" s="124" t="s">
        <v>1029</v>
      </c>
      <c r="R43" s="125">
        <v>9</v>
      </c>
      <c r="S43" s="124" t="s">
        <v>1187</v>
      </c>
      <c r="T43" s="125" t="s">
        <v>1011</v>
      </c>
      <c r="U43" s="124" t="s">
        <v>1012</v>
      </c>
      <c r="V43" s="124" t="s">
        <v>1013</v>
      </c>
      <c r="W43" s="124" t="s">
        <v>1014</v>
      </c>
      <c r="X43" s="125">
        <v>5</v>
      </c>
      <c r="Y43" s="124" t="s">
        <v>1150</v>
      </c>
      <c r="Z43" s="125">
        <v>1.8</v>
      </c>
      <c r="AA43" s="124" t="s">
        <v>1150</v>
      </c>
      <c r="AB43" s="125">
        <v>1.49</v>
      </c>
      <c r="AC43" s="124" t="s">
        <v>1150</v>
      </c>
      <c r="AD43" s="125">
        <v>1.49</v>
      </c>
      <c r="AE43" s="125">
        <v>0.19</v>
      </c>
      <c r="AF43" s="125">
        <v>4</v>
      </c>
      <c r="AG43" s="124" t="s">
        <v>1150</v>
      </c>
      <c r="AH43" s="125">
        <v>2.0499999999999998</v>
      </c>
      <c r="AI43" s="125">
        <v>1</v>
      </c>
    </row>
    <row r="44" spans="1:40" ht="102" x14ac:dyDescent="0.25">
      <c r="A44" s="123" t="s">
        <v>1084</v>
      </c>
      <c r="B44" s="122" t="s">
        <v>1144</v>
      </c>
      <c r="C44" s="122" t="s">
        <v>1184</v>
      </c>
      <c r="D44" s="123">
        <v>0.125</v>
      </c>
      <c r="E44" s="122" t="s">
        <v>1895</v>
      </c>
      <c r="F44" s="122" t="s">
        <v>1193</v>
      </c>
      <c r="G44" s="122" t="s">
        <v>1194</v>
      </c>
      <c r="H44" s="122" t="s">
        <v>1878</v>
      </c>
      <c r="I44" s="123" t="s">
        <v>1028</v>
      </c>
      <c r="J44" s="123" t="s">
        <v>1051</v>
      </c>
      <c r="K44" s="123" t="s">
        <v>1022</v>
      </c>
      <c r="L44" s="122"/>
      <c r="M44" s="122" t="s">
        <v>1020</v>
      </c>
      <c r="N44" s="123">
        <v>4</v>
      </c>
      <c r="O44" s="122" t="s">
        <v>1032</v>
      </c>
      <c r="P44" s="123">
        <v>3</v>
      </c>
      <c r="Q44" s="122" t="s">
        <v>1029</v>
      </c>
      <c r="R44" s="123">
        <v>12</v>
      </c>
      <c r="S44" s="122" t="s">
        <v>1187</v>
      </c>
      <c r="T44" s="123" t="s">
        <v>1011</v>
      </c>
      <c r="U44" s="122" t="s">
        <v>1012</v>
      </c>
      <c r="V44" s="122" t="s">
        <v>1013</v>
      </c>
      <c r="W44" s="122" t="s">
        <v>1014</v>
      </c>
      <c r="X44" s="123">
        <v>5</v>
      </c>
      <c r="Y44" s="122" t="s">
        <v>1150</v>
      </c>
      <c r="Z44" s="123">
        <v>2.4</v>
      </c>
      <c r="AA44" s="122" t="s">
        <v>1150</v>
      </c>
      <c r="AB44" s="123">
        <v>1.49</v>
      </c>
      <c r="AC44" s="122" t="s">
        <v>1150</v>
      </c>
      <c r="AD44" s="123">
        <v>1.49</v>
      </c>
      <c r="AE44" s="123">
        <v>0.19</v>
      </c>
      <c r="AF44" s="123">
        <v>4</v>
      </c>
      <c r="AG44" s="122" t="s">
        <v>1150</v>
      </c>
      <c r="AH44" s="123">
        <v>2.0499999999999998</v>
      </c>
      <c r="AI44" s="123">
        <v>1</v>
      </c>
    </row>
    <row r="45" spans="1:40" ht="114.75" x14ac:dyDescent="0.25">
      <c r="A45" s="123" t="s">
        <v>1084</v>
      </c>
      <c r="B45" s="122" t="s">
        <v>1144</v>
      </c>
      <c r="C45" s="122" t="s">
        <v>1184</v>
      </c>
      <c r="D45" s="123">
        <v>0.125</v>
      </c>
      <c r="E45" s="122" t="s">
        <v>1895</v>
      </c>
      <c r="F45" s="122" t="s">
        <v>1193</v>
      </c>
      <c r="G45" s="122" t="s">
        <v>1195</v>
      </c>
      <c r="H45" s="122" t="s">
        <v>1878</v>
      </c>
      <c r="I45" s="123" t="s">
        <v>1028</v>
      </c>
      <c r="J45" s="123" t="s">
        <v>1057</v>
      </c>
      <c r="K45" s="123" t="s">
        <v>1022</v>
      </c>
      <c r="L45" s="122"/>
      <c r="M45" s="122" t="s">
        <v>1031</v>
      </c>
      <c r="N45" s="123">
        <v>3</v>
      </c>
      <c r="O45" s="122" t="s">
        <v>1021</v>
      </c>
      <c r="P45" s="123">
        <v>4</v>
      </c>
      <c r="Q45" s="122" t="s">
        <v>1018</v>
      </c>
      <c r="R45" s="123">
        <v>12</v>
      </c>
      <c r="S45" s="122" t="s">
        <v>1187</v>
      </c>
      <c r="T45" s="123" t="s">
        <v>1011</v>
      </c>
      <c r="U45" s="122" t="s">
        <v>1012</v>
      </c>
      <c r="V45" s="122" t="s">
        <v>1013</v>
      </c>
      <c r="W45" s="122" t="s">
        <v>1014</v>
      </c>
      <c r="X45" s="123">
        <v>5</v>
      </c>
      <c r="Y45" s="122" t="s">
        <v>1150</v>
      </c>
      <c r="Z45" s="123">
        <v>2.4</v>
      </c>
      <c r="AA45" s="122" t="s">
        <v>1150</v>
      </c>
      <c r="AB45" s="123">
        <v>1.49</v>
      </c>
      <c r="AC45" s="122" t="s">
        <v>1150</v>
      </c>
      <c r="AD45" s="123">
        <v>1.49</v>
      </c>
      <c r="AE45" s="123">
        <v>0.19</v>
      </c>
      <c r="AF45" s="123">
        <v>4</v>
      </c>
      <c r="AG45" s="122" t="s">
        <v>1150</v>
      </c>
      <c r="AH45" s="123">
        <v>2.0499999999999998</v>
      </c>
      <c r="AI45" s="123">
        <v>1</v>
      </c>
    </row>
    <row r="46" spans="1:40" ht="63.75" x14ac:dyDescent="0.25">
      <c r="A46" s="121" t="s">
        <v>1084</v>
      </c>
      <c r="B46" s="120" t="s">
        <v>1144</v>
      </c>
      <c r="C46" s="120" t="s">
        <v>1196</v>
      </c>
      <c r="D46" s="121">
        <v>0.125</v>
      </c>
      <c r="E46" s="120" t="s">
        <v>1897</v>
      </c>
      <c r="F46" s="120" t="s">
        <v>1197</v>
      </c>
      <c r="G46" s="120" t="s">
        <v>1198</v>
      </c>
      <c r="H46" s="120"/>
      <c r="I46" s="121" t="s">
        <v>1028</v>
      </c>
      <c r="J46" s="121" t="s">
        <v>1051</v>
      </c>
      <c r="K46" s="121" t="s">
        <v>1022</v>
      </c>
      <c r="L46" s="120"/>
      <c r="M46" s="120" t="s">
        <v>1039</v>
      </c>
      <c r="N46" s="121">
        <v>2</v>
      </c>
      <c r="O46" s="120" t="s">
        <v>1032</v>
      </c>
      <c r="P46" s="121">
        <v>3</v>
      </c>
      <c r="Q46" s="131" t="s">
        <v>1031</v>
      </c>
      <c r="R46" s="121">
        <v>6</v>
      </c>
      <c r="S46" s="120" t="s">
        <v>1199</v>
      </c>
      <c r="T46" s="121" t="s">
        <v>1011</v>
      </c>
      <c r="U46" s="120" t="s">
        <v>1012</v>
      </c>
      <c r="V46" s="120" t="s">
        <v>1013</v>
      </c>
      <c r="W46" s="120" t="s">
        <v>1014</v>
      </c>
      <c r="X46" s="121">
        <v>5</v>
      </c>
      <c r="Y46" s="120" t="s">
        <v>1150</v>
      </c>
      <c r="Z46" s="121">
        <v>1.2</v>
      </c>
      <c r="AA46" s="120" t="s">
        <v>1150</v>
      </c>
      <c r="AB46" s="121">
        <v>1.1299999999999999</v>
      </c>
      <c r="AC46" s="120" t="s">
        <v>1150</v>
      </c>
      <c r="AD46" s="121">
        <v>1.17</v>
      </c>
      <c r="AE46" s="121">
        <v>0.15</v>
      </c>
      <c r="AF46" s="121">
        <v>5</v>
      </c>
      <c r="AG46" s="120" t="s">
        <v>1150</v>
      </c>
      <c r="AH46" s="121">
        <v>2.0499999999999998</v>
      </c>
      <c r="AI46" s="121">
        <v>1</v>
      </c>
    </row>
    <row r="47" spans="1:40" ht="63.75" x14ac:dyDescent="0.25">
      <c r="A47" s="121" t="s">
        <v>1084</v>
      </c>
      <c r="B47" s="120" t="s">
        <v>1144</v>
      </c>
      <c r="C47" s="120" t="s">
        <v>1196</v>
      </c>
      <c r="D47" s="121">
        <v>0.125</v>
      </c>
      <c r="E47" s="120" t="s">
        <v>1897</v>
      </c>
      <c r="F47" s="120" t="s">
        <v>1197</v>
      </c>
      <c r="G47" s="120" t="s">
        <v>1200</v>
      </c>
      <c r="H47" s="120"/>
      <c r="I47" s="121" t="s">
        <v>1017</v>
      </c>
      <c r="J47" s="121" t="s">
        <v>1051</v>
      </c>
      <c r="K47" s="121" t="s">
        <v>1022</v>
      </c>
      <c r="L47" s="120"/>
      <c r="M47" s="120" t="s">
        <v>1045</v>
      </c>
      <c r="N47" s="121">
        <v>1</v>
      </c>
      <c r="O47" s="120" t="s">
        <v>1040</v>
      </c>
      <c r="P47" s="121">
        <v>2</v>
      </c>
      <c r="Q47" s="131" t="s">
        <v>1043</v>
      </c>
      <c r="R47" s="121">
        <v>2</v>
      </c>
      <c r="S47" s="120" t="s">
        <v>1199</v>
      </c>
      <c r="T47" s="121" t="s">
        <v>1011</v>
      </c>
      <c r="U47" s="120" t="s">
        <v>1012</v>
      </c>
      <c r="V47" s="120" t="s">
        <v>1013</v>
      </c>
      <c r="W47" s="120" t="s">
        <v>1014</v>
      </c>
      <c r="X47" s="121">
        <v>5</v>
      </c>
      <c r="Y47" s="120" t="s">
        <v>1150</v>
      </c>
      <c r="Z47" s="121">
        <v>0.4</v>
      </c>
      <c r="AA47" s="120" t="s">
        <v>1150</v>
      </c>
      <c r="AB47" s="121">
        <v>1.1299999999999999</v>
      </c>
      <c r="AC47" s="120" t="s">
        <v>1150</v>
      </c>
      <c r="AD47" s="121">
        <v>1.17</v>
      </c>
      <c r="AE47" s="121">
        <v>0.15</v>
      </c>
      <c r="AF47" s="121">
        <v>5</v>
      </c>
      <c r="AG47" s="120" t="s">
        <v>1150</v>
      </c>
      <c r="AH47" s="121">
        <v>2.0499999999999998</v>
      </c>
      <c r="AI47" s="121">
        <v>1</v>
      </c>
    </row>
    <row r="48" spans="1:40" ht="63.75" x14ac:dyDescent="0.25">
      <c r="A48" s="125" t="s">
        <v>1084</v>
      </c>
      <c r="B48" s="124" t="s">
        <v>1144</v>
      </c>
      <c r="C48" s="124" t="s">
        <v>1196</v>
      </c>
      <c r="D48" s="125">
        <v>0.125</v>
      </c>
      <c r="E48" s="124" t="s">
        <v>1897</v>
      </c>
      <c r="F48" s="124" t="s">
        <v>1197</v>
      </c>
      <c r="G48" s="124" t="s">
        <v>1201</v>
      </c>
      <c r="H48" s="124" t="s">
        <v>1877</v>
      </c>
      <c r="I48" s="125" t="s">
        <v>1028</v>
      </c>
      <c r="J48" s="125" t="s">
        <v>1051</v>
      </c>
      <c r="K48" s="125" t="s">
        <v>1022</v>
      </c>
      <c r="L48" s="124"/>
      <c r="M48" s="124" t="s">
        <v>1031</v>
      </c>
      <c r="N48" s="125">
        <v>3</v>
      </c>
      <c r="O48" s="124" t="s">
        <v>1032</v>
      </c>
      <c r="P48" s="125">
        <v>3</v>
      </c>
      <c r="Q48" s="124" t="s">
        <v>1029</v>
      </c>
      <c r="R48" s="125">
        <v>9</v>
      </c>
      <c r="S48" s="124" t="s">
        <v>1199</v>
      </c>
      <c r="T48" s="125" t="s">
        <v>1011</v>
      </c>
      <c r="U48" s="124" t="s">
        <v>1012</v>
      </c>
      <c r="V48" s="124" t="s">
        <v>1013</v>
      </c>
      <c r="W48" s="124" t="s">
        <v>1014</v>
      </c>
      <c r="X48" s="125">
        <v>5</v>
      </c>
      <c r="Y48" s="124" t="s">
        <v>1150</v>
      </c>
      <c r="Z48" s="132">
        <v>1.8</v>
      </c>
      <c r="AA48" s="124" t="s">
        <v>1150</v>
      </c>
      <c r="AB48" s="125">
        <v>1.1299999999999999</v>
      </c>
      <c r="AC48" s="124" t="s">
        <v>1150</v>
      </c>
      <c r="AD48" s="125">
        <v>1.17</v>
      </c>
      <c r="AE48" s="125">
        <v>0.15</v>
      </c>
      <c r="AF48" s="125">
        <v>5</v>
      </c>
      <c r="AG48" s="124" t="s">
        <v>1150</v>
      </c>
      <c r="AH48" s="125">
        <v>2.0499999999999998</v>
      </c>
      <c r="AI48" s="125">
        <v>1</v>
      </c>
    </row>
    <row r="49" spans="1:35" ht="38.25" x14ac:dyDescent="0.25">
      <c r="A49" s="121" t="s">
        <v>1084</v>
      </c>
      <c r="B49" s="120" t="s">
        <v>1144</v>
      </c>
      <c r="C49" s="120" t="s">
        <v>1196</v>
      </c>
      <c r="D49" s="121">
        <v>0.125</v>
      </c>
      <c r="E49" s="120" t="s">
        <v>1898</v>
      </c>
      <c r="F49" s="120" t="s">
        <v>1202</v>
      </c>
      <c r="G49" s="120" t="s">
        <v>1203</v>
      </c>
      <c r="H49" s="120"/>
      <c r="I49" s="121" t="s">
        <v>1028</v>
      </c>
      <c r="J49" s="121" t="s">
        <v>1051</v>
      </c>
      <c r="K49" s="121" t="s">
        <v>1022</v>
      </c>
      <c r="L49" s="120"/>
      <c r="M49" s="120" t="s">
        <v>1031</v>
      </c>
      <c r="N49" s="121">
        <v>3</v>
      </c>
      <c r="O49" s="120" t="s">
        <v>1040</v>
      </c>
      <c r="P49" s="121">
        <v>2</v>
      </c>
      <c r="Q49" s="131" t="s">
        <v>1031</v>
      </c>
      <c r="R49" s="121">
        <v>6</v>
      </c>
      <c r="S49" s="120" t="s">
        <v>1199</v>
      </c>
      <c r="T49" s="121" t="s">
        <v>1011</v>
      </c>
      <c r="U49" s="120" t="s">
        <v>1012</v>
      </c>
      <c r="V49" s="120" t="s">
        <v>1013</v>
      </c>
      <c r="W49" s="120" t="s">
        <v>1014</v>
      </c>
      <c r="X49" s="121">
        <v>5</v>
      </c>
      <c r="Y49" s="120" t="s">
        <v>1150</v>
      </c>
      <c r="Z49" s="121">
        <v>1.2</v>
      </c>
      <c r="AA49" s="120" t="s">
        <v>1150</v>
      </c>
      <c r="AB49" s="121">
        <v>1.2</v>
      </c>
      <c r="AC49" s="120" t="s">
        <v>1150</v>
      </c>
      <c r="AD49" s="121">
        <v>1.17</v>
      </c>
      <c r="AE49" s="121">
        <v>0.15</v>
      </c>
      <c r="AF49" s="121">
        <v>5</v>
      </c>
      <c r="AG49" s="120" t="s">
        <v>1150</v>
      </c>
      <c r="AH49" s="121">
        <v>2.0499999999999998</v>
      </c>
      <c r="AI49" s="121">
        <v>1</v>
      </c>
    </row>
    <row r="50" spans="1:35" ht="63.75" x14ac:dyDescent="0.25">
      <c r="A50" s="121" t="s">
        <v>1084</v>
      </c>
      <c r="B50" s="120" t="s">
        <v>1144</v>
      </c>
      <c r="C50" s="120" t="s">
        <v>1204</v>
      </c>
      <c r="D50" s="121">
        <v>0.125</v>
      </c>
      <c r="E50" s="120" t="s">
        <v>1899</v>
      </c>
      <c r="F50" s="120" t="s">
        <v>1205</v>
      </c>
      <c r="G50" s="120" t="s">
        <v>1206</v>
      </c>
      <c r="H50" s="120"/>
      <c r="I50" s="121" t="s">
        <v>1028</v>
      </c>
      <c r="J50" s="121" t="s">
        <v>1051</v>
      </c>
      <c r="K50" s="121" t="s">
        <v>1022</v>
      </c>
      <c r="L50" s="120"/>
      <c r="M50" s="120" t="s">
        <v>1039</v>
      </c>
      <c r="N50" s="121">
        <v>2</v>
      </c>
      <c r="O50" s="120" t="s">
        <v>1040</v>
      </c>
      <c r="P50" s="121">
        <v>2</v>
      </c>
      <c r="Q50" s="131" t="s">
        <v>1043</v>
      </c>
      <c r="R50" s="121">
        <v>4</v>
      </c>
      <c r="S50" s="120" t="s">
        <v>1187</v>
      </c>
      <c r="T50" s="121" t="s">
        <v>1011</v>
      </c>
      <c r="U50" s="120" t="s">
        <v>1012</v>
      </c>
      <c r="V50" s="120" t="s">
        <v>1013</v>
      </c>
      <c r="W50" s="120" t="s">
        <v>1014</v>
      </c>
      <c r="X50" s="121">
        <v>5</v>
      </c>
      <c r="Y50" s="120" t="s">
        <v>1150</v>
      </c>
      <c r="Z50" s="121">
        <v>0.8</v>
      </c>
      <c r="AA50" s="120" t="s">
        <v>1150</v>
      </c>
      <c r="AB50" s="121">
        <v>0.7</v>
      </c>
      <c r="AC50" s="120" t="s">
        <v>1150</v>
      </c>
      <c r="AD50" s="121">
        <v>0.7</v>
      </c>
      <c r="AE50" s="121">
        <v>0.09</v>
      </c>
      <c r="AF50" s="121">
        <v>6</v>
      </c>
      <c r="AG50" s="120" t="s">
        <v>1150</v>
      </c>
      <c r="AH50" s="121">
        <v>2.0499999999999998</v>
      </c>
      <c r="AI50" s="121">
        <v>1</v>
      </c>
    </row>
    <row r="51" spans="1:35" ht="63.75" x14ac:dyDescent="0.25">
      <c r="A51" s="121" t="s">
        <v>1084</v>
      </c>
      <c r="B51" s="120" t="s">
        <v>1144</v>
      </c>
      <c r="C51" s="120" t="s">
        <v>1204</v>
      </c>
      <c r="D51" s="121">
        <v>0.125</v>
      </c>
      <c r="E51" s="120" t="s">
        <v>1899</v>
      </c>
      <c r="F51" s="120" t="s">
        <v>1207</v>
      </c>
      <c r="G51" s="120" t="s">
        <v>1208</v>
      </c>
      <c r="H51" s="120"/>
      <c r="I51" s="121" t="s">
        <v>1028</v>
      </c>
      <c r="J51" s="121" t="s">
        <v>1055</v>
      </c>
      <c r="K51" s="121" t="s">
        <v>1022</v>
      </c>
      <c r="L51" s="120"/>
      <c r="M51" s="120" t="s">
        <v>1045</v>
      </c>
      <c r="N51" s="121">
        <v>1</v>
      </c>
      <c r="O51" s="120" t="s">
        <v>1032</v>
      </c>
      <c r="P51" s="121">
        <v>3</v>
      </c>
      <c r="Q51" s="131" t="s">
        <v>1031</v>
      </c>
      <c r="R51" s="121">
        <v>3</v>
      </c>
      <c r="S51" s="120" t="s">
        <v>1187</v>
      </c>
      <c r="T51" s="121" t="s">
        <v>1011</v>
      </c>
      <c r="U51" s="120" t="s">
        <v>1012</v>
      </c>
      <c r="V51" s="120" t="s">
        <v>1013</v>
      </c>
      <c r="W51" s="120" t="s">
        <v>1014</v>
      </c>
      <c r="X51" s="121">
        <v>5</v>
      </c>
      <c r="Y51" s="120" t="s">
        <v>1150</v>
      </c>
      <c r="Z51" s="121">
        <v>0.6</v>
      </c>
      <c r="AA51" s="120" t="s">
        <v>1150</v>
      </c>
      <c r="AB51" s="121">
        <v>0.7</v>
      </c>
      <c r="AC51" s="120" t="s">
        <v>1150</v>
      </c>
      <c r="AD51" s="121">
        <v>0.7</v>
      </c>
      <c r="AE51" s="121">
        <v>0.09</v>
      </c>
      <c r="AF51" s="121">
        <v>6</v>
      </c>
      <c r="AG51" s="120" t="s">
        <v>1150</v>
      </c>
      <c r="AH51" s="121">
        <v>2.0499999999999998</v>
      </c>
      <c r="AI51" s="121">
        <v>1</v>
      </c>
    </row>
    <row r="52" spans="1:35" ht="76.5" x14ac:dyDescent="0.25">
      <c r="A52" s="121" t="s">
        <v>1084</v>
      </c>
      <c r="B52" s="120" t="s">
        <v>1144</v>
      </c>
      <c r="C52" s="120" t="s">
        <v>1209</v>
      </c>
      <c r="D52" s="121">
        <v>0.125</v>
      </c>
      <c r="E52" s="120" t="s">
        <v>1900</v>
      </c>
      <c r="F52" s="120" t="s">
        <v>1210</v>
      </c>
      <c r="G52" s="120" t="s">
        <v>1211</v>
      </c>
      <c r="H52" s="120"/>
      <c r="I52" s="121" t="s">
        <v>1028</v>
      </c>
      <c r="J52" s="121" t="s">
        <v>1016</v>
      </c>
      <c r="K52" s="121" t="s">
        <v>1022</v>
      </c>
      <c r="L52" s="120"/>
      <c r="M52" s="120" t="s">
        <v>1045</v>
      </c>
      <c r="N52" s="121">
        <v>1</v>
      </c>
      <c r="O52" s="120" t="s">
        <v>1032</v>
      </c>
      <c r="P52" s="121">
        <v>3</v>
      </c>
      <c r="Q52" s="131" t="s">
        <v>1031</v>
      </c>
      <c r="R52" s="121">
        <v>3</v>
      </c>
      <c r="S52" s="120" t="s">
        <v>1199</v>
      </c>
      <c r="T52" s="121" t="s">
        <v>1011</v>
      </c>
      <c r="U52" s="120" t="s">
        <v>1012</v>
      </c>
      <c r="V52" s="120" t="s">
        <v>1013</v>
      </c>
      <c r="W52" s="120" t="s">
        <v>1014</v>
      </c>
      <c r="X52" s="121">
        <v>5</v>
      </c>
      <c r="Y52" s="120" t="s">
        <v>1150</v>
      </c>
      <c r="Z52" s="121">
        <v>0.6</v>
      </c>
      <c r="AA52" s="120" t="s">
        <v>1150</v>
      </c>
      <c r="AB52" s="121">
        <v>0.6</v>
      </c>
      <c r="AC52" s="120" t="s">
        <v>1150</v>
      </c>
      <c r="AD52" s="121">
        <v>0.6</v>
      </c>
      <c r="AE52" s="121">
        <v>0.08</v>
      </c>
      <c r="AF52" s="121">
        <v>7</v>
      </c>
      <c r="AG52" s="120" t="s">
        <v>1150</v>
      </c>
      <c r="AH52" s="121">
        <v>2.0499999999999998</v>
      </c>
      <c r="AI52" s="121">
        <v>1</v>
      </c>
    </row>
    <row r="53" spans="1:35" ht="63.75" x14ac:dyDescent="0.25">
      <c r="A53" s="121" t="s">
        <v>1084</v>
      </c>
      <c r="B53" s="120" t="s">
        <v>1144</v>
      </c>
      <c r="C53" s="120" t="s">
        <v>1212</v>
      </c>
      <c r="D53" s="121">
        <v>0.125</v>
      </c>
      <c r="E53" s="120" t="s">
        <v>1901</v>
      </c>
      <c r="F53" s="120" t="s">
        <v>1213</v>
      </c>
      <c r="G53" s="120" t="s">
        <v>1214</v>
      </c>
      <c r="H53" s="120"/>
      <c r="I53" s="121" t="s">
        <v>1028</v>
      </c>
      <c r="J53" s="121" t="s">
        <v>1051</v>
      </c>
      <c r="K53" s="121" t="s">
        <v>1022</v>
      </c>
      <c r="L53" s="120"/>
      <c r="M53" s="120" t="s">
        <v>1045</v>
      </c>
      <c r="N53" s="121">
        <v>1</v>
      </c>
      <c r="O53" s="120" t="s">
        <v>1040</v>
      </c>
      <c r="P53" s="121">
        <v>2</v>
      </c>
      <c r="Q53" s="131" t="s">
        <v>1043</v>
      </c>
      <c r="R53" s="121">
        <v>2</v>
      </c>
      <c r="S53" s="120" t="s">
        <v>1215</v>
      </c>
      <c r="T53" s="121" t="s">
        <v>1011</v>
      </c>
      <c r="U53" s="120" t="s">
        <v>1012</v>
      </c>
      <c r="V53" s="120" t="s">
        <v>1013</v>
      </c>
      <c r="W53" s="120" t="s">
        <v>1014</v>
      </c>
      <c r="X53" s="121">
        <v>5</v>
      </c>
      <c r="Y53" s="120" t="s">
        <v>1150</v>
      </c>
      <c r="Z53" s="121">
        <v>0.4</v>
      </c>
      <c r="AA53" s="120" t="s">
        <v>1150</v>
      </c>
      <c r="AB53" s="121">
        <v>0.4</v>
      </c>
      <c r="AC53" s="120" t="s">
        <v>1150</v>
      </c>
      <c r="AD53" s="121">
        <v>0.6</v>
      </c>
      <c r="AE53" s="121">
        <v>0.08</v>
      </c>
      <c r="AF53" s="121">
        <v>8</v>
      </c>
      <c r="AG53" s="120" t="s">
        <v>1150</v>
      </c>
      <c r="AH53" s="121">
        <v>2.0499999999999998</v>
      </c>
      <c r="AI53" s="121">
        <v>1</v>
      </c>
    </row>
    <row r="54" spans="1:35" ht="63.75" x14ac:dyDescent="0.25">
      <c r="A54" s="121" t="s">
        <v>1084</v>
      </c>
      <c r="B54" s="120" t="s">
        <v>1144</v>
      </c>
      <c r="C54" s="120" t="s">
        <v>1212</v>
      </c>
      <c r="D54" s="121">
        <v>0.125</v>
      </c>
      <c r="E54" s="120" t="s">
        <v>1901</v>
      </c>
      <c r="F54" s="120" t="s">
        <v>1213</v>
      </c>
      <c r="G54" s="120" t="s">
        <v>1216</v>
      </c>
      <c r="H54" s="120"/>
      <c r="I54" s="121" t="s">
        <v>1028</v>
      </c>
      <c r="J54" s="121" t="s">
        <v>1051</v>
      </c>
      <c r="K54" s="121" t="s">
        <v>1022</v>
      </c>
      <c r="L54" s="120"/>
      <c r="M54" s="120" t="s">
        <v>1045</v>
      </c>
      <c r="N54" s="121">
        <v>1</v>
      </c>
      <c r="O54" s="120" t="s">
        <v>1040</v>
      </c>
      <c r="P54" s="121">
        <v>2</v>
      </c>
      <c r="Q54" s="131" t="s">
        <v>1043</v>
      </c>
      <c r="R54" s="121">
        <v>2</v>
      </c>
      <c r="S54" s="120" t="s">
        <v>1215</v>
      </c>
      <c r="T54" s="121" t="s">
        <v>1011</v>
      </c>
      <c r="U54" s="120" t="s">
        <v>1012</v>
      </c>
      <c r="V54" s="120" t="s">
        <v>1013</v>
      </c>
      <c r="W54" s="120" t="s">
        <v>1014</v>
      </c>
      <c r="X54" s="121">
        <v>5</v>
      </c>
      <c r="Y54" s="120" t="s">
        <v>1150</v>
      </c>
      <c r="Z54" s="121">
        <v>0.4</v>
      </c>
      <c r="AA54" s="120" t="s">
        <v>1150</v>
      </c>
      <c r="AB54" s="121">
        <v>0.4</v>
      </c>
      <c r="AC54" s="120" t="s">
        <v>1150</v>
      </c>
      <c r="AD54" s="121">
        <v>0.6</v>
      </c>
      <c r="AE54" s="121">
        <v>0.08</v>
      </c>
      <c r="AF54" s="121">
        <v>8</v>
      </c>
      <c r="AG54" s="120" t="s">
        <v>1150</v>
      </c>
      <c r="AH54" s="121">
        <v>2.0499999999999998</v>
      </c>
      <c r="AI54" s="121">
        <v>1</v>
      </c>
    </row>
    <row r="55" spans="1:35" ht="76.5" x14ac:dyDescent="0.25">
      <c r="A55" s="121" t="s">
        <v>1084</v>
      </c>
      <c r="B55" s="120" t="s">
        <v>1144</v>
      </c>
      <c r="C55" s="120" t="s">
        <v>1212</v>
      </c>
      <c r="D55" s="121">
        <v>0.125</v>
      </c>
      <c r="E55" s="120" t="s">
        <v>1902</v>
      </c>
      <c r="F55" s="120" t="s">
        <v>1217</v>
      </c>
      <c r="G55" s="120" t="s">
        <v>1218</v>
      </c>
      <c r="H55" s="120"/>
      <c r="I55" s="121" t="s">
        <v>1028</v>
      </c>
      <c r="J55" s="121" t="s">
        <v>1016</v>
      </c>
      <c r="K55" s="121" t="s">
        <v>1022</v>
      </c>
      <c r="L55" s="120"/>
      <c r="M55" s="120" t="s">
        <v>1045</v>
      </c>
      <c r="N55" s="121">
        <v>1</v>
      </c>
      <c r="O55" s="120" t="s">
        <v>1040</v>
      </c>
      <c r="P55" s="121">
        <v>2</v>
      </c>
      <c r="Q55" s="131" t="s">
        <v>1043</v>
      </c>
      <c r="R55" s="121">
        <v>2</v>
      </c>
      <c r="S55" s="120" t="s">
        <v>1215</v>
      </c>
      <c r="T55" s="121" t="s">
        <v>1011</v>
      </c>
      <c r="U55" s="120" t="s">
        <v>1012</v>
      </c>
      <c r="V55" s="120" t="s">
        <v>1013</v>
      </c>
      <c r="W55" s="120" t="s">
        <v>1014</v>
      </c>
      <c r="X55" s="121">
        <v>5</v>
      </c>
      <c r="Y55" s="120" t="s">
        <v>1150</v>
      </c>
      <c r="Z55" s="121">
        <v>0.4</v>
      </c>
      <c r="AA55" s="120" t="s">
        <v>1150</v>
      </c>
      <c r="AB55" s="121">
        <v>0.6</v>
      </c>
      <c r="AC55" s="120" t="s">
        <v>1150</v>
      </c>
      <c r="AD55" s="121">
        <v>0.6</v>
      </c>
      <c r="AE55" s="121">
        <v>0.08</v>
      </c>
      <c r="AF55" s="121">
        <v>8</v>
      </c>
      <c r="AG55" s="120" t="s">
        <v>1150</v>
      </c>
      <c r="AH55" s="121">
        <v>2.0499999999999998</v>
      </c>
      <c r="AI55" s="121">
        <v>1</v>
      </c>
    </row>
    <row r="56" spans="1:35" ht="76.5" x14ac:dyDescent="0.25">
      <c r="A56" s="121" t="s">
        <v>1084</v>
      </c>
      <c r="B56" s="120" t="s">
        <v>1144</v>
      </c>
      <c r="C56" s="120" t="s">
        <v>1212</v>
      </c>
      <c r="D56" s="121">
        <v>0.125</v>
      </c>
      <c r="E56" s="120" t="s">
        <v>1902</v>
      </c>
      <c r="F56" s="120" t="s">
        <v>1217</v>
      </c>
      <c r="G56" s="120" t="s">
        <v>1219</v>
      </c>
      <c r="H56" s="120"/>
      <c r="I56" s="121" t="s">
        <v>1028</v>
      </c>
      <c r="J56" s="121" t="s">
        <v>1051</v>
      </c>
      <c r="K56" s="121" t="s">
        <v>1022</v>
      </c>
      <c r="L56" s="120"/>
      <c r="M56" s="120" t="s">
        <v>1039</v>
      </c>
      <c r="N56" s="121">
        <v>2</v>
      </c>
      <c r="O56" s="120" t="s">
        <v>1040</v>
      </c>
      <c r="P56" s="121">
        <v>2</v>
      </c>
      <c r="Q56" s="131" t="s">
        <v>1043</v>
      </c>
      <c r="R56" s="121">
        <v>4</v>
      </c>
      <c r="S56" s="120" t="s">
        <v>1215</v>
      </c>
      <c r="T56" s="121" t="s">
        <v>1011</v>
      </c>
      <c r="U56" s="120" t="s">
        <v>1012</v>
      </c>
      <c r="V56" s="120" t="s">
        <v>1013</v>
      </c>
      <c r="W56" s="120" t="s">
        <v>1014</v>
      </c>
      <c r="X56" s="121">
        <v>5</v>
      </c>
      <c r="Y56" s="120" t="s">
        <v>1150</v>
      </c>
      <c r="Z56" s="121">
        <v>0.8</v>
      </c>
      <c r="AA56" s="120" t="s">
        <v>1150</v>
      </c>
      <c r="AB56" s="121">
        <v>0.6</v>
      </c>
      <c r="AC56" s="120" t="s">
        <v>1150</v>
      </c>
      <c r="AD56" s="121">
        <v>0.6</v>
      </c>
      <c r="AE56" s="121">
        <v>0.08</v>
      </c>
      <c r="AF56" s="121">
        <v>8</v>
      </c>
      <c r="AG56" s="120" t="s">
        <v>1150</v>
      </c>
      <c r="AH56" s="121">
        <v>2.0499999999999998</v>
      </c>
      <c r="AI56" s="121">
        <v>1</v>
      </c>
    </row>
    <row r="57" spans="1:35" ht="63.75" x14ac:dyDescent="0.25">
      <c r="A57" s="121" t="s">
        <v>1084</v>
      </c>
      <c r="B57" s="120" t="s">
        <v>1144</v>
      </c>
      <c r="C57" s="120" t="s">
        <v>1212</v>
      </c>
      <c r="D57" s="121">
        <v>0.125</v>
      </c>
      <c r="E57" s="120" t="s">
        <v>1901</v>
      </c>
      <c r="F57" s="120" t="s">
        <v>1206</v>
      </c>
      <c r="G57" s="120" t="s">
        <v>1220</v>
      </c>
      <c r="H57" s="120"/>
      <c r="I57" s="121" t="s">
        <v>1028</v>
      </c>
      <c r="J57" s="121" t="s">
        <v>1051</v>
      </c>
      <c r="K57" s="121" t="s">
        <v>1022</v>
      </c>
      <c r="L57" s="120"/>
      <c r="M57" s="120" t="s">
        <v>1039</v>
      </c>
      <c r="N57" s="121">
        <v>2</v>
      </c>
      <c r="O57" s="120" t="s">
        <v>1040</v>
      </c>
      <c r="P57" s="121">
        <v>2</v>
      </c>
      <c r="Q57" s="131" t="s">
        <v>1043</v>
      </c>
      <c r="R57" s="121">
        <v>4</v>
      </c>
      <c r="S57" s="120" t="s">
        <v>1215</v>
      </c>
      <c r="T57" s="121" t="s">
        <v>1011</v>
      </c>
      <c r="U57" s="120" t="s">
        <v>1012</v>
      </c>
      <c r="V57" s="120" t="s">
        <v>1013</v>
      </c>
      <c r="W57" s="120" t="s">
        <v>1014</v>
      </c>
      <c r="X57" s="121">
        <v>5</v>
      </c>
      <c r="Y57" s="120" t="s">
        <v>1150</v>
      </c>
      <c r="Z57" s="121">
        <v>0.8</v>
      </c>
      <c r="AA57" s="120" t="s">
        <v>1150</v>
      </c>
      <c r="AB57" s="121">
        <v>0.8</v>
      </c>
      <c r="AC57" s="120" t="s">
        <v>1150</v>
      </c>
      <c r="AD57" s="121">
        <v>0.6</v>
      </c>
      <c r="AE57" s="121">
        <v>0.08</v>
      </c>
      <c r="AF57" s="121">
        <v>8</v>
      </c>
      <c r="AG57" s="120" t="s">
        <v>1150</v>
      </c>
      <c r="AH57" s="121">
        <v>2.0499999999999998</v>
      </c>
      <c r="AI57" s="121">
        <v>1</v>
      </c>
    </row>
    <row r="58" spans="1:35" ht="51" x14ac:dyDescent="0.25">
      <c r="A58" s="123" t="s">
        <v>1038</v>
      </c>
      <c r="B58" s="122" t="s">
        <v>1221</v>
      </c>
      <c r="C58" s="122" t="s">
        <v>1222</v>
      </c>
      <c r="D58" s="123">
        <v>0.25</v>
      </c>
      <c r="E58" s="122" t="s">
        <v>1223</v>
      </c>
      <c r="F58" s="122" t="s">
        <v>1224</v>
      </c>
      <c r="G58" s="122" t="s">
        <v>1225</v>
      </c>
      <c r="H58" s="122" t="s">
        <v>1878</v>
      </c>
      <c r="I58" s="123" t="s">
        <v>1028</v>
      </c>
      <c r="J58" s="123" t="s">
        <v>1051</v>
      </c>
      <c r="K58" s="123" t="s">
        <v>1022</v>
      </c>
      <c r="L58" s="122"/>
      <c r="M58" s="122" t="s">
        <v>1020</v>
      </c>
      <c r="N58" s="123">
        <v>4</v>
      </c>
      <c r="O58" s="122" t="s">
        <v>1032</v>
      </c>
      <c r="P58" s="123">
        <v>3</v>
      </c>
      <c r="Q58" s="122" t="s">
        <v>1029</v>
      </c>
      <c r="R58" s="123">
        <v>12</v>
      </c>
      <c r="S58" s="122" t="s">
        <v>1226</v>
      </c>
      <c r="T58" s="123" t="s">
        <v>1011</v>
      </c>
      <c r="U58" s="122" t="s">
        <v>1012</v>
      </c>
      <c r="V58" s="122" t="s">
        <v>1024</v>
      </c>
      <c r="W58" s="122" t="s">
        <v>1014</v>
      </c>
      <c r="X58" s="123">
        <v>5</v>
      </c>
      <c r="Y58" s="122" t="s">
        <v>1150</v>
      </c>
      <c r="Z58" s="123">
        <v>2.4</v>
      </c>
      <c r="AA58" s="122" t="s">
        <v>1150</v>
      </c>
      <c r="AB58" s="123">
        <v>2.4</v>
      </c>
      <c r="AC58" s="122" t="s">
        <v>1150</v>
      </c>
      <c r="AD58" s="123">
        <v>2.4</v>
      </c>
      <c r="AE58" s="123">
        <v>0.6</v>
      </c>
      <c r="AF58" s="123">
        <v>1</v>
      </c>
      <c r="AG58" s="122" t="s">
        <v>1150</v>
      </c>
      <c r="AH58" s="123">
        <v>1.44</v>
      </c>
      <c r="AI58" s="123">
        <v>2</v>
      </c>
    </row>
    <row r="59" spans="1:35" ht="102" x14ac:dyDescent="0.25">
      <c r="A59" s="121" t="s">
        <v>1038</v>
      </c>
      <c r="B59" s="120" t="s">
        <v>1221</v>
      </c>
      <c r="C59" s="120" t="s">
        <v>1227</v>
      </c>
      <c r="D59" s="121">
        <v>0.25</v>
      </c>
      <c r="E59" s="120" t="s">
        <v>1228</v>
      </c>
      <c r="F59" s="120" t="s">
        <v>1229</v>
      </c>
      <c r="G59" s="120" t="s">
        <v>1230</v>
      </c>
      <c r="H59" s="120"/>
      <c r="I59" s="121" t="s">
        <v>1028</v>
      </c>
      <c r="J59" s="121" t="s">
        <v>1051</v>
      </c>
      <c r="K59" s="121" t="s">
        <v>1022</v>
      </c>
      <c r="L59" s="120"/>
      <c r="M59" s="120" t="s">
        <v>1039</v>
      </c>
      <c r="N59" s="121">
        <v>2</v>
      </c>
      <c r="O59" s="120" t="s">
        <v>1040</v>
      </c>
      <c r="P59" s="121">
        <v>2</v>
      </c>
      <c r="Q59" s="131" t="s">
        <v>1043</v>
      </c>
      <c r="R59" s="121">
        <v>4</v>
      </c>
      <c r="S59" s="120" t="s">
        <v>1231</v>
      </c>
      <c r="T59" s="121" t="s">
        <v>1011</v>
      </c>
      <c r="U59" s="120" t="s">
        <v>1012</v>
      </c>
      <c r="V59" s="120" t="s">
        <v>1013</v>
      </c>
      <c r="W59" s="120" t="s">
        <v>1014</v>
      </c>
      <c r="X59" s="121">
        <v>5</v>
      </c>
      <c r="Y59" s="120" t="s">
        <v>1150</v>
      </c>
      <c r="Z59" s="121">
        <v>0.8</v>
      </c>
      <c r="AA59" s="120" t="s">
        <v>1150</v>
      </c>
      <c r="AB59" s="121">
        <v>0.6</v>
      </c>
      <c r="AC59" s="120" t="s">
        <v>1150</v>
      </c>
      <c r="AD59" s="121">
        <v>1.35</v>
      </c>
      <c r="AE59" s="121">
        <v>0.34</v>
      </c>
      <c r="AF59" s="121">
        <v>2</v>
      </c>
      <c r="AG59" s="120" t="s">
        <v>1150</v>
      </c>
      <c r="AH59" s="121">
        <v>1.44</v>
      </c>
      <c r="AI59" s="121">
        <v>2</v>
      </c>
    </row>
    <row r="60" spans="1:35" ht="102" x14ac:dyDescent="0.25">
      <c r="A60" s="121" t="s">
        <v>1038</v>
      </c>
      <c r="B60" s="120" t="s">
        <v>1221</v>
      </c>
      <c r="C60" s="120" t="s">
        <v>1227</v>
      </c>
      <c r="D60" s="121">
        <v>0.25</v>
      </c>
      <c r="E60" s="120" t="s">
        <v>1228</v>
      </c>
      <c r="F60" s="120" t="s">
        <v>1229</v>
      </c>
      <c r="G60" s="120" t="s">
        <v>1232</v>
      </c>
      <c r="H60" s="120"/>
      <c r="I60" s="121" t="s">
        <v>1017</v>
      </c>
      <c r="J60" s="121" t="s">
        <v>1051</v>
      </c>
      <c r="K60" s="121" t="s">
        <v>1022</v>
      </c>
      <c r="L60" s="120"/>
      <c r="M60" s="120" t="s">
        <v>1045</v>
      </c>
      <c r="N60" s="121">
        <v>1</v>
      </c>
      <c r="O60" s="120" t="s">
        <v>1040</v>
      </c>
      <c r="P60" s="121">
        <v>2</v>
      </c>
      <c r="Q60" s="131" t="s">
        <v>1043</v>
      </c>
      <c r="R60" s="121">
        <v>2</v>
      </c>
      <c r="S60" s="120" t="s">
        <v>1231</v>
      </c>
      <c r="T60" s="121" t="s">
        <v>1011</v>
      </c>
      <c r="U60" s="120" t="s">
        <v>1012</v>
      </c>
      <c r="V60" s="120" t="s">
        <v>1013</v>
      </c>
      <c r="W60" s="120" t="s">
        <v>1014</v>
      </c>
      <c r="X60" s="121">
        <v>5</v>
      </c>
      <c r="Y60" s="120" t="s">
        <v>1150</v>
      </c>
      <c r="Z60" s="121">
        <v>0.4</v>
      </c>
      <c r="AA60" s="120" t="s">
        <v>1150</v>
      </c>
      <c r="AB60" s="121">
        <v>0.6</v>
      </c>
      <c r="AC60" s="120" t="s">
        <v>1150</v>
      </c>
      <c r="AD60" s="121">
        <v>1.35</v>
      </c>
      <c r="AE60" s="121">
        <v>0.34</v>
      </c>
      <c r="AF60" s="121">
        <v>2</v>
      </c>
      <c r="AG60" s="120" t="s">
        <v>1150</v>
      </c>
      <c r="AH60" s="121">
        <v>1.44</v>
      </c>
      <c r="AI60" s="121">
        <v>2</v>
      </c>
    </row>
    <row r="61" spans="1:35" ht="114.75" x14ac:dyDescent="0.25">
      <c r="A61" s="123" t="s">
        <v>1038</v>
      </c>
      <c r="B61" s="122" t="s">
        <v>1221</v>
      </c>
      <c r="C61" s="122" t="s">
        <v>1227</v>
      </c>
      <c r="D61" s="123">
        <v>0.25</v>
      </c>
      <c r="E61" s="122" t="s">
        <v>1233</v>
      </c>
      <c r="F61" s="122" t="s">
        <v>1234</v>
      </c>
      <c r="G61" s="122" t="s">
        <v>1235</v>
      </c>
      <c r="H61" s="122" t="s">
        <v>1878</v>
      </c>
      <c r="I61" s="123" t="s">
        <v>1028</v>
      </c>
      <c r="J61" s="123" t="s">
        <v>1051</v>
      </c>
      <c r="K61" s="123" t="s">
        <v>1022</v>
      </c>
      <c r="L61" s="122"/>
      <c r="M61" s="122" t="s">
        <v>1031</v>
      </c>
      <c r="N61" s="123">
        <v>3</v>
      </c>
      <c r="O61" s="122" t="s">
        <v>1032</v>
      </c>
      <c r="P61" s="123">
        <v>3</v>
      </c>
      <c r="Q61" s="122" t="s">
        <v>1029</v>
      </c>
      <c r="R61" s="123">
        <v>9</v>
      </c>
      <c r="S61" s="122" t="s">
        <v>1231</v>
      </c>
      <c r="T61" s="123" t="s">
        <v>1011</v>
      </c>
      <c r="U61" s="122" t="s">
        <v>1012</v>
      </c>
      <c r="V61" s="122" t="s">
        <v>1013</v>
      </c>
      <c r="W61" s="122" t="s">
        <v>1014</v>
      </c>
      <c r="X61" s="123">
        <v>5</v>
      </c>
      <c r="Y61" s="122" t="s">
        <v>1150</v>
      </c>
      <c r="Z61" s="123">
        <v>1.8</v>
      </c>
      <c r="AA61" s="122" t="s">
        <v>1150</v>
      </c>
      <c r="AB61" s="123">
        <v>1.8</v>
      </c>
      <c r="AC61" s="122" t="s">
        <v>1150</v>
      </c>
      <c r="AD61" s="123">
        <v>1.35</v>
      </c>
      <c r="AE61" s="123">
        <v>0.34</v>
      </c>
      <c r="AF61" s="123">
        <v>2</v>
      </c>
      <c r="AG61" s="122" t="s">
        <v>1150</v>
      </c>
      <c r="AH61" s="123">
        <v>1.44</v>
      </c>
      <c r="AI61" s="123">
        <v>2</v>
      </c>
    </row>
    <row r="62" spans="1:35" ht="102" x14ac:dyDescent="0.25">
      <c r="A62" s="121" t="s">
        <v>1038</v>
      </c>
      <c r="B62" s="120" t="s">
        <v>1221</v>
      </c>
      <c r="C62" s="120" t="s">
        <v>1227</v>
      </c>
      <c r="D62" s="121">
        <v>0.25</v>
      </c>
      <c r="E62" s="120" t="s">
        <v>1236</v>
      </c>
      <c r="F62" s="120" t="s">
        <v>1237</v>
      </c>
      <c r="G62" s="120" t="s">
        <v>1238</v>
      </c>
      <c r="H62" s="120"/>
      <c r="I62" s="121" t="s">
        <v>1028</v>
      </c>
      <c r="J62" s="121" t="s">
        <v>1027</v>
      </c>
      <c r="K62" s="121" t="s">
        <v>1022</v>
      </c>
      <c r="L62" s="120"/>
      <c r="M62" s="120" t="s">
        <v>1039</v>
      </c>
      <c r="N62" s="121">
        <v>2</v>
      </c>
      <c r="O62" s="120" t="s">
        <v>1040</v>
      </c>
      <c r="P62" s="121">
        <v>2</v>
      </c>
      <c r="Q62" s="131" t="s">
        <v>1043</v>
      </c>
      <c r="R62" s="121">
        <v>4</v>
      </c>
      <c r="S62" s="120" t="s">
        <v>1231</v>
      </c>
      <c r="T62" s="121" t="s">
        <v>1011</v>
      </c>
      <c r="U62" s="120" t="s">
        <v>1012</v>
      </c>
      <c r="V62" s="120" t="s">
        <v>1013</v>
      </c>
      <c r="W62" s="120" t="s">
        <v>1014</v>
      </c>
      <c r="X62" s="121">
        <v>5</v>
      </c>
      <c r="Y62" s="120" t="s">
        <v>1150</v>
      </c>
      <c r="Z62" s="121">
        <v>0.8</v>
      </c>
      <c r="AA62" s="120" t="s">
        <v>1150</v>
      </c>
      <c r="AB62" s="121">
        <v>0.8</v>
      </c>
      <c r="AC62" s="120" t="s">
        <v>1150</v>
      </c>
      <c r="AD62" s="121">
        <v>1.35</v>
      </c>
      <c r="AE62" s="121">
        <v>0.34</v>
      </c>
      <c r="AF62" s="121">
        <v>2</v>
      </c>
      <c r="AG62" s="120" t="s">
        <v>1150</v>
      </c>
      <c r="AH62" s="121">
        <v>1.44</v>
      </c>
      <c r="AI62" s="121">
        <v>2</v>
      </c>
    </row>
    <row r="63" spans="1:35" ht="102" x14ac:dyDescent="0.25">
      <c r="A63" s="121" t="s">
        <v>1038</v>
      </c>
      <c r="B63" s="120" t="s">
        <v>1221</v>
      </c>
      <c r="C63" s="120" t="s">
        <v>1227</v>
      </c>
      <c r="D63" s="121">
        <v>0.25</v>
      </c>
      <c r="E63" s="120" t="s">
        <v>1236</v>
      </c>
      <c r="F63" s="120" t="s">
        <v>1237</v>
      </c>
      <c r="G63" s="120" t="s">
        <v>1239</v>
      </c>
      <c r="H63" s="120"/>
      <c r="I63" s="121" t="s">
        <v>1017</v>
      </c>
      <c r="J63" s="121" t="s">
        <v>1051</v>
      </c>
      <c r="K63" s="121" t="s">
        <v>1022</v>
      </c>
      <c r="L63" s="120"/>
      <c r="M63" s="120" t="s">
        <v>1039</v>
      </c>
      <c r="N63" s="121">
        <v>2</v>
      </c>
      <c r="O63" s="120" t="s">
        <v>1040</v>
      </c>
      <c r="P63" s="121">
        <v>2</v>
      </c>
      <c r="Q63" s="131" t="s">
        <v>1043</v>
      </c>
      <c r="R63" s="121">
        <v>4</v>
      </c>
      <c r="S63" s="120" t="s">
        <v>1231</v>
      </c>
      <c r="T63" s="121" t="s">
        <v>1011</v>
      </c>
      <c r="U63" s="120" t="s">
        <v>1012</v>
      </c>
      <c r="V63" s="120" t="s">
        <v>1013</v>
      </c>
      <c r="W63" s="120" t="s">
        <v>1014</v>
      </c>
      <c r="X63" s="121">
        <v>5</v>
      </c>
      <c r="Y63" s="120" t="s">
        <v>1150</v>
      </c>
      <c r="Z63" s="121">
        <v>0.8</v>
      </c>
      <c r="AA63" s="120" t="s">
        <v>1150</v>
      </c>
      <c r="AB63" s="121">
        <v>0.8</v>
      </c>
      <c r="AC63" s="120" t="s">
        <v>1150</v>
      </c>
      <c r="AD63" s="121">
        <v>1.35</v>
      </c>
      <c r="AE63" s="121">
        <v>0.34</v>
      </c>
      <c r="AF63" s="121">
        <v>2</v>
      </c>
      <c r="AG63" s="120" t="s">
        <v>1150</v>
      </c>
      <c r="AH63" s="121">
        <v>1.44</v>
      </c>
      <c r="AI63" s="121">
        <v>2</v>
      </c>
    </row>
    <row r="64" spans="1:35" ht="114.75" x14ac:dyDescent="0.25">
      <c r="A64" s="125" t="s">
        <v>1038</v>
      </c>
      <c r="B64" s="124" t="s">
        <v>1221</v>
      </c>
      <c r="C64" s="124" t="s">
        <v>1227</v>
      </c>
      <c r="D64" s="125">
        <v>0.25</v>
      </c>
      <c r="E64" s="124" t="s">
        <v>1240</v>
      </c>
      <c r="F64" s="124" t="s">
        <v>1241</v>
      </c>
      <c r="G64" s="124" t="s">
        <v>1879</v>
      </c>
      <c r="H64" s="124" t="s">
        <v>1877</v>
      </c>
      <c r="I64" s="125" t="s">
        <v>1028</v>
      </c>
      <c r="J64" s="125" t="s">
        <v>1027</v>
      </c>
      <c r="K64" s="125" t="s">
        <v>1022</v>
      </c>
      <c r="L64" s="124"/>
      <c r="M64" s="124" t="s">
        <v>1031</v>
      </c>
      <c r="N64" s="125">
        <v>3</v>
      </c>
      <c r="O64" s="124" t="s">
        <v>1032</v>
      </c>
      <c r="P64" s="125">
        <v>3</v>
      </c>
      <c r="Q64" s="124" t="s">
        <v>1029</v>
      </c>
      <c r="R64" s="125">
        <v>9</v>
      </c>
      <c r="S64" s="124" t="s">
        <v>1231</v>
      </c>
      <c r="T64" s="125" t="s">
        <v>1011</v>
      </c>
      <c r="U64" s="124" t="s">
        <v>1012</v>
      </c>
      <c r="V64" s="124" t="s">
        <v>1013</v>
      </c>
      <c r="W64" s="124" t="s">
        <v>1014</v>
      </c>
      <c r="X64" s="125">
        <v>5</v>
      </c>
      <c r="Y64" s="124" t="s">
        <v>1150</v>
      </c>
      <c r="Z64" s="125">
        <v>1.8</v>
      </c>
      <c r="AA64" s="124" t="s">
        <v>1150</v>
      </c>
      <c r="AB64" s="125">
        <v>1.8</v>
      </c>
      <c r="AC64" s="124" t="s">
        <v>1150</v>
      </c>
      <c r="AD64" s="125">
        <v>1.35</v>
      </c>
      <c r="AE64" s="125">
        <v>0.34</v>
      </c>
      <c r="AF64" s="125">
        <v>2</v>
      </c>
      <c r="AG64" s="124" t="s">
        <v>1150</v>
      </c>
      <c r="AH64" s="125">
        <v>1.44</v>
      </c>
      <c r="AI64" s="125">
        <v>2</v>
      </c>
    </row>
    <row r="65" spans="1:35" ht="114.75" x14ac:dyDescent="0.25">
      <c r="A65" s="125" t="s">
        <v>1038</v>
      </c>
      <c r="B65" s="124" t="s">
        <v>1221</v>
      </c>
      <c r="C65" s="124" t="s">
        <v>1227</v>
      </c>
      <c r="D65" s="125">
        <v>0.25</v>
      </c>
      <c r="E65" s="124" t="s">
        <v>1240</v>
      </c>
      <c r="F65" s="124" t="s">
        <v>1241</v>
      </c>
      <c r="G65" s="124" t="s">
        <v>1880</v>
      </c>
      <c r="H65" s="124" t="s">
        <v>1877</v>
      </c>
      <c r="I65" s="125" t="s">
        <v>1028</v>
      </c>
      <c r="J65" s="125" t="s">
        <v>1027</v>
      </c>
      <c r="K65" s="125" t="s">
        <v>1022</v>
      </c>
      <c r="L65" s="124"/>
      <c r="M65" s="124" t="s">
        <v>1031</v>
      </c>
      <c r="N65" s="125">
        <v>3</v>
      </c>
      <c r="O65" s="124" t="s">
        <v>1032</v>
      </c>
      <c r="P65" s="125">
        <v>3</v>
      </c>
      <c r="Q65" s="124" t="s">
        <v>1029</v>
      </c>
      <c r="R65" s="125">
        <v>9</v>
      </c>
      <c r="S65" s="124" t="s">
        <v>1881</v>
      </c>
      <c r="T65" s="125" t="s">
        <v>1011</v>
      </c>
      <c r="U65" s="124" t="s">
        <v>1012</v>
      </c>
      <c r="V65" s="124" t="s">
        <v>1013</v>
      </c>
      <c r="W65" s="124" t="s">
        <v>1014</v>
      </c>
      <c r="X65" s="125">
        <v>5</v>
      </c>
      <c r="Y65" s="124" t="s">
        <v>1150</v>
      </c>
      <c r="Z65" s="125">
        <v>1.8</v>
      </c>
      <c r="AA65" s="124" t="s">
        <v>1150</v>
      </c>
      <c r="AB65" s="125">
        <v>1.8</v>
      </c>
      <c r="AC65" s="124" t="s">
        <v>1150</v>
      </c>
      <c r="AD65" s="125">
        <v>1.35</v>
      </c>
      <c r="AE65" s="125">
        <v>0.34</v>
      </c>
      <c r="AF65" s="125">
        <v>2</v>
      </c>
      <c r="AG65" s="124" t="s">
        <v>1150</v>
      </c>
      <c r="AH65" s="125">
        <v>1.44</v>
      </c>
      <c r="AI65" s="125">
        <v>2</v>
      </c>
    </row>
    <row r="66" spans="1:35" ht="89.25" x14ac:dyDescent="0.25">
      <c r="A66" s="125" t="s">
        <v>1038</v>
      </c>
      <c r="B66" s="124" t="s">
        <v>1221</v>
      </c>
      <c r="C66" s="124" t="s">
        <v>1227</v>
      </c>
      <c r="D66" s="125">
        <v>0.25</v>
      </c>
      <c r="E66" s="124" t="s">
        <v>1242</v>
      </c>
      <c r="F66" s="124" t="s">
        <v>1243</v>
      </c>
      <c r="G66" s="124" t="s">
        <v>1244</v>
      </c>
      <c r="H66" s="124" t="s">
        <v>1877</v>
      </c>
      <c r="I66" s="125" t="s">
        <v>1028</v>
      </c>
      <c r="J66" s="125" t="s">
        <v>1051</v>
      </c>
      <c r="K66" s="125" t="s">
        <v>1022</v>
      </c>
      <c r="L66" s="124"/>
      <c r="M66" s="124" t="s">
        <v>1031</v>
      </c>
      <c r="N66" s="125">
        <v>3</v>
      </c>
      <c r="O66" s="124" t="s">
        <v>1032</v>
      </c>
      <c r="P66" s="125">
        <v>3</v>
      </c>
      <c r="Q66" s="124" t="s">
        <v>1029</v>
      </c>
      <c r="R66" s="125">
        <v>9</v>
      </c>
      <c r="S66" s="124" t="s">
        <v>1231</v>
      </c>
      <c r="T66" s="125" t="s">
        <v>1011</v>
      </c>
      <c r="U66" s="124" t="s">
        <v>1012</v>
      </c>
      <c r="V66" s="124" t="s">
        <v>1013</v>
      </c>
      <c r="W66" s="124" t="s">
        <v>1014</v>
      </c>
      <c r="X66" s="125">
        <v>5</v>
      </c>
      <c r="Y66" s="124" t="s">
        <v>1150</v>
      </c>
      <c r="Z66" s="125">
        <v>1.8</v>
      </c>
      <c r="AA66" s="124" t="s">
        <v>1150</v>
      </c>
      <c r="AB66" s="125">
        <v>1.8</v>
      </c>
      <c r="AC66" s="124" t="s">
        <v>1150</v>
      </c>
      <c r="AD66" s="125">
        <v>1.35</v>
      </c>
      <c r="AE66" s="125">
        <v>0.34</v>
      </c>
      <c r="AF66" s="125">
        <v>2</v>
      </c>
      <c r="AG66" s="124" t="s">
        <v>1150</v>
      </c>
      <c r="AH66" s="125">
        <v>1.44</v>
      </c>
      <c r="AI66" s="125">
        <v>2</v>
      </c>
    </row>
    <row r="67" spans="1:35" ht="114.75" x14ac:dyDescent="0.25">
      <c r="A67" s="121" t="s">
        <v>1038</v>
      </c>
      <c r="B67" s="120" t="s">
        <v>1221</v>
      </c>
      <c r="C67" s="120" t="s">
        <v>1227</v>
      </c>
      <c r="D67" s="121">
        <v>0.25</v>
      </c>
      <c r="E67" s="120" t="s">
        <v>1245</v>
      </c>
      <c r="F67" s="120" t="s">
        <v>1246</v>
      </c>
      <c r="G67" s="120" t="s">
        <v>1247</v>
      </c>
      <c r="H67" s="120"/>
      <c r="I67" s="121" t="s">
        <v>1028</v>
      </c>
      <c r="J67" s="121" t="s">
        <v>1051</v>
      </c>
      <c r="K67" s="121" t="s">
        <v>1022</v>
      </c>
      <c r="L67" s="120"/>
      <c r="M67" s="120" t="s">
        <v>1020</v>
      </c>
      <c r="N67" s="121">
        <v>4</v>
      </c>
      <c r="O67" s="120" t="s">
        <v>1032</v>
      </c>
      <c r="P67" s="121">
        <v>3</v>
      </c>
      <c r="Q67" s="131" t="s">
        <v>1029</v>
      </c>
      <c r="R67" s="121">
        <v>12</v>
      </c>
      <c r="S67" s="120" t="s">
        <v>1231</v>
      </c>
      <c r="T67" s="121" t="s">
        <v>1011</v>
      </c>
      <c r="U67" s="120" t="s">
        <v>1012</v>
      </c>
      <c r="V67" s="120" t="s">
        <v>1013</v>
      </c>
      <c r="W67" s="120" t="s">
        <v>1014</v>
      </c>
      <c r="X67" s="121">
        <v>5</v>
      </c>
      <c r="Y67" s="120" t="s">
        <v>1150</v>
      </c>
      <c r="Z67" s="121">
        <v>2.4</v>
      </c>
      <c r="AA67" s="120" t="s">
        <v>1150</v>
      </c>
      <c r="AB67" s="121">
        <v>2.4</v>
      </c>
      <c r="AC67" s="120" t="s">
        <v>1150</v>
      </c>
      <c r="AD67" s="121">
        <v>1.35</v>
      </c>
      <c r="AE67" s="121">
        <v>0.34</v>
      </c>
      <c r="AF67" s="121">
        <v>2</v>
      </c>
      <c r="AG67" s="120" t="s">
        <v>1150</v>
      </c>
      <c r="AH67" s="121">
        <v>1.44</v>
      </c>
      <c r="AI67" s="121">
        <v>2</v>
      </c>
    </row>
    <row r="68" spans="1:35" ht="114.75" x14ac:dyDescent="0.25">
      <c r="A68" s="121" t="s">
        <v>1038</v>
      </c>
      <c r="B68" s="120" t="s">
        <v>1221</v>
      </c>
      <c r="C68" s="120" t="s">
        <v>1227</v>
      </c>
      <c r="D68" s="121">
        <v>0.25</v>
      </c>
      <c r="E68" s="120" t="s">
        <v>1248</v>
      </c>
      <c r="F68" s="120" t="s">
        <v>1246</v>
      </c>
      <c r="G68" s="120" t="s">
        <v>1249</v>
      </c>
      <c r="H68" s="120"/>
      <c r="I68" s="121" t="s">
        <v>1028</v>
      </c>
      <c r="J68" s="121" t="s">
        <v>1051</v>
      </c>
      <c r="K68" s="121" t="s">
        <v>1022</v>
      </c>
      <c r="L68" s="120"/>
      <c r="M68" s="120" t="s">
        <v>1039</v>
      </c>
      <c r="N68" s="121">
        <v>2</v>
      </c>
      <c r="O68" s="120" t="s">
        <v>1040</v>
      </c>
      <c r="P68" s="121">
        <v>2</v>
      </c>
      <c r="Q68" s="131" t="s">
        <v>1043</v>
      </c>
      <c r="R68" s="121">
        <v>4</v>
      </c>
      <c r="S68" s="120" t="s">
        <v>1231</v>
      </c>
      <c r="T68" s="121" t="s">
        <v>1011</v>
      </c>
      <c r="U68" s="120" t="s">
        <v>1012</v>
      </c>
      <c r="V68" s="120" t="s">
        <v>1013</v>
      </c>
      <c r="W68" s="120" t="s">
        <v>1014</v>
      </c>
      <c r="X68" s="121">
        <v>5</v>
      </c>
      <c r="Y68" s="120" t="s">
        <v>1150</v>
      </c>
      <c r="Z68" s="121">
        <v>0.8</v>
      </c>
      <c r="AA68" s="120" t="s">
        <v>1150</v>
      </c>
      <c r="AB68" s="121">
        <v>0.8</v>
      </c>
      <c r="AC68" s="120" t="s">
        <v>1150</v>
      </c>
      <c r="AD68" s="121">
        <v>1.35</v>
      </c>
      <c r="AE68" s="121">
        <v>0.34</v>
      </c>
      <c r="AF68" s="121">
        <v>2</v>
      </c>
      <c r="AG68" s="120" t="s">
        <v>1150</v>
      </c>
      <c r="AH68" s="121">
        <v>1.44</v>
      </c>
      <c r="AI68" s="121">
        <v>2</v>
      </c>
    </row>
    <row r="69" spans="1:35" ht="102" x14ac:dyDescent="0.25">
      <c r="A69" s="121" t="s">
        <v>1038</v>
      </c>
      <c r="B69" s="120" t="s">
        <v>1221</v>
      </c>
      <c r="C69" s="120" t="s">
        <v>1227</v>
      </c>
      <c r="D69" s="121">
        <v>0.25</v>
      </c>
      <c r="E69" s="120" t="s">
        <v>1250</v>
      </c>
      <c r="F69" s="120" t="s">
        <v>1251</v>
      </c>
      <c r="G69" s="120" t="s">
        <v>1252</v>
      </c>
      <c r="H69" s="120"/>
      <c r="I69" s="121" t="s">
        <v>1017</v>
      </c>
      <c r="J69" s="121" t="s">
        <v>1051</v>
      </c>
      <c r="K69" s="121" t="s">
        <v>1022</v>
      </c>
      <c r="L69" s="120"/>
      <c r="M69" s="120" t="s">
        <v>1039</v>
      </c>
      <c r="N69" s="121">
        <v>2</v>
      </c>
      <c r="O69" s="120" t="s">
        <v>1040</v>
      </c>
      <c r="P69" s="121">
        <v>2</v>
      </c>
      <c r="Q69" s="131" t="s">
        <v>1043</v>
      </c>
      <c r="R69" s="121">
        <v>4</v>
      </c>
      <c r="S69" s="120" t="s">
        <v>1231</v>
      </c>
      <c r="T69" s="121" t="s">
        <v>1011</v>
      </c>
      <c r="U69" s="120" t="s">
        <v>1012</v>
      </c>
      <c r="V69" s="120" t="s">
        <v>1013</v>
      </c>
      <c r="W69" s="120" t="s">
        <v>1014</v>
      </c>
      <c r="X69" s="121">
        <v>5</v>
      </c>
      <c r="Y69" s="120" t="s">
        <v>1150</v>
      </c>
      <c r="Z69" s="121">
        <v>0.8</v>
      </c>
      <c r="AA69" s="120" t="s">
        <v>1150</v>
      </c>
      <c r="AB69" s="121">
        <v>0.8</v>
      </c>
      <c r="AC69" s="120" t="s">
        <v>1150</v>
      </c>
      <c r="AD69" s="121">
        <v>1.35</v>
      </c>
      <c r="AE69" s="121">
        <v>0.34</v>
      </c>
      <c r="AF69" s="121">
        <v>2</v>
      </c>
      <c r="AG69" s="120" t="s">
        <v>1150</v>
      </c>
      <c r="AH69" s="121">
        <v>1.44</v>
      </c>
      <c r="AI69" s="121">
        <v>2</v>
      </c>
    </row>
    <row r="70" spans="1:35" ht="102" x14ac:dyDescent="0.25">
      <c r="A70" s="121" t="s">
        <v>1038</v>
      </c>
      <c r="B70" s="120" t="s">
        <v>1221</v>
      </c>
      <c r="C70" s="120" t="s">
        <v>1227</v>
      </c>
      <c r="D70" s="121">
        <v>0.25</v>
      </c>
      <c r="E70" s="120" t="s">
        <v>1250</v>
      </c>
      <c r="F70" s="120" t="s">
        <v>1251</v>
      </c>
      <c r="G70" s="120" t="s">
        <v>1253</v>
      </c>
      <c r="H70" s="120"/>
      <c r="I70" s="121" t="s">
        <v>1017</v>
      </c>
      <c r="J70" s="121" t="s">
        <v>1051</v>
      </c>
      <c r="K70" s="121" t="s">
        <v>1022</v>
      </c>
      <c r="L70" s="120"/>
      <c r="M70" s="120" t="s">
        <v>1039</v>
      </c>
      <c r="N70" s="121">
        <v>2</v>
      </c>
      <c r="O70" s="120" t="s">
        <v>1040</v>
      </c>
      <c r="P70" s="121">
        <v>2</v>
      </c>
      <c r="Q70" s="131" t="s">
        <v>1043</v>
      </c>
      <c r="R70" s="121">
        <v>4</v>
      </c>
      <c r="S70" s="120" t="s">
        <v>1231</v>
      </c>
      <c r="T70" s="121" t="s">
        <v>1011</v>
      </c>
      <c r="U70" s="120" t="s">
        <v>1012</v>
      </c>
      <c r="V70" s="120" t="s">
        <v>1013</v>
      </c>
      <c r="W70" s="120" t="s">
        <v>1014</v>
      </c>
      <c r="X70" s="121">
        <v>5</v>
      </c>
      <c r="Y70" s="120" t="s">
        <v>1150</v>
      </c>
      <c r="Z70" s="121">
        <v>0.8</v>
      </c>
      <c r="AA70" s="120" t="s">
        <v>1150</v>
      </c>
      <c r="AB70" s="121">
        <v>0.8</v>
      </c>
      <c r="AC70" s="120" t="s">
        <v>1150</v>
      </c>
      <c r="AD70" s="121">
        <v>1.35</v>
      </c>
      <c r="AE70" s="121">
        <v>0.34</v>
      </c>
      <c r="AF70" s="121">
        <v>2</v>
      </c>
      <c r="AG70" s="120" t="s">
        <v>1150</v>
      </c>
      <c r="AH70" s="121">
        <v>1.44</v>
      </c>
      <c r="AI70" s="121">
        <v>2</v>
      </c>
    </row>
    <row r="71" spans="1:35" ht="89.25" x14ac:dyDescent="0.25">
      <c r="A71" s="121" t="s">
        <v>1038</v>
      </c>
      <c r="B71" s="120" t="s">
        <v>1221</v>
      </c>
      <c r="C71" s="120" t="s">
        <v>1254</v>
      </c>
      <c r="D71" s="121">
        <v>0.25</v>
      </c>
      <c r="E71" s="120" t="s">
        <v>1255</v>
      </c>
      <c r="F71" s="120" t="s">
        <v>1256</v>
      </c>
      <c r="G71" s="120" t="s">
        <v>1257</v>
      </c>
      <c r="H71" s="120"/>
      <c r="I71" s="121" t="s">
        <v>1028</v>
      </c>
      <c r="J71" s="121" t="s">
        <v>1051</v>
      </c>
      <c r="K71" s="121" t="s">
        <v>1022</v>
      </c>
      <c r="L71" s="120"/>
      <c r="M71" s="120" t="s">
        <v>1039</v>
      </c>
      <c r="N71" s="121">
        <v>2</v>
      </c>
      <c r="O71" s="120" t="s">
        <v>1040</v>
      </c>
      <c r="P71" s="121">
        <v>2</v>
      </c>
      <c r="Q71" s="131" t="s">
        <v>1043</v>
      </c>
      <c r="R71" s="121">
        <v>4</v>
      </c>
      <c r="S71" s="120" t="s">
        <v>1258</v>
      </c>
      <c r="T71" s="121" t="s">
        <v>1011</v>
      </c>
      <c r="U71" s="120" t="s">
        <v>1012</v>
      </c>
      <c r="V71" s="120" t="s">
        <v>1013</v>
      </c>
      <c r="W71" s="120" t="s">
        <v>1014</v>
      </c>
      <c r="X71" s="121">
        <v>5</v>
      </c>
      <c r="Y71" s="120" t="s">
        <v>1150</v>
      </c>
      <c r="Z71" s="121">
        <v>0.8</v>
      </c>
      <c r="AA71" s="120" t="s">
        <v>1150</v>
      </c>
      <c r="AB71" s="121">
        <v>0.8</v>
      </c>
      <c r="AC71" s="120" t="s">
        <v>1150</v>
      </c>
      <c r="AD71" s="121">
        <v>1.1599999999999999</v>
      </c>
      <c r="AE71" s="121">
        <v>0.28999999999999998</v>
      </c>
      <c r="AF71" s="121">
        <v>3</v>
      </c>
      <c r="AG71" s="120" t="s">
        <v>1150</v>
      </c>
      <c r="AH71" s="121">
        <v>1.44</v>
      </c>
      <c r="AI71" s="121">
        <v>2</v>
      </c>
    </row>
    <row r="72" spans="1:35" ht="89.25" x14ac:dyDescent="0.25">
      <c r="A72" s="121" t="s">
        <v>1038</v>
      </c>
      <c r="B72" s="120" t="s">
        <v>1221</v>
      </c>
      <c r="C72" s="120" t="s">
        <v>1254</v>
      </c>
      <c r="D72" s="121">
        <v>0.25</v>
      </c>
      <c r="E72" s="120" t="s">
        <v>1259</v>
      </c>
      <c r="F72" s="120" t="s">
        <v>1256</v>
      </c>
      <c r="G72" s="120" t="s">
        <v>1230</v>
      </c>
      <c r="H72" s="120"/>
      <c r="I72" s="121" t="s">
        <v>1028</v>
      </c>
      <c r="J72" s="121" t="s">
        <v>1051</v>
      </c>
      <c r="K72" s="121" t="s">
        <v>1022</v>
      </c>
      <c r="L72" s="120"/>
      <c r="M72" s="120" t="s">
        <v>1039</v>
      </c>
      <c r="N72" s="121">
        <v>2</v>
      </c>
      <c r="O72" s="120" t="s">
        <v>1040</v>
      </c>
      <c r="P72" s="121">
        <v>2</v>
      </c>
      <c r="Q72" s="131" t="s">
        <v>1043</v>
      </c>
      <c r="R72" s="121">
        <v>4</v>
      </c>
      <c r="S72" s="120" t="s">
        <v>1258</v>
      </c>
      <c r="T72" s="121" t="s">
        <v>1011</v>
      </c>
      <c r="U72" s="120" t="s">
        <v>1012</v>
      </c>
      <c r="V72" s="120" t="s">
        <v>1013</v>
      </c>
      <c r="W72" s="120" t="s">
        <v>1014</v>
      </c>
      <c r="X72" s="121">
        <v>5</v>
      </c>
      <c r="Y72" s="120" t="s">
        <v>1150</v>
      </c>
      <c r="Z72" s="121">
        <v>0.8</v>
      </c>
      <c r="AA72" s="120" t="s">
        <v>1150</v>
      </c>
      <c r="AB72" s="121">
        <v>0.8</v>
      </c>
      <c r="AC72" s="120" t="s">
        <v>1150</v>
      </c>
      <c r="AD72" s="121">
        <v>1.1599999999999999</v>
      </c>
      <c r="AE72" s="121">
        <v>0.28999999999999998</v>
      </c>
      <c r="AF72" s="121">
        <v>3</v>
      </c>
      <c r="AG72" s="120" t="s">
        <v>1150</v>
      </c>
      <c r="AH72" s="121">
        <v>1.44</v>
      </c>
      <c r="AI72" s="121">
        <v>2</v>
      </c>
    </row>
    <row r="73" spans="1:35" ht="89.25" x14ac:dyDescent="0.25">
      <c r="A73" s="121" t="s">
        <v>1038</v>
      </c>
      <c r="B73" s="120" t="s">
        <v>1221</v>
      </c>
      <c r="C73" s="120" t="s">
        <v>1254</v>
      </c>
      <c r="D73" s="121">
        <v>0.25</v>
      </c>
      <c r="E73" s="120" t="s">
        <v>1260</v>
      </c>
      <c r="F73" s="120" t="s">
        <v>1261</v>
      </c>
      <c r="G73" s="120" t="s">
        <v>1262</v>
      </c>
      <c r="H73" s="120"/>
      <c r="I73" s="121" t="s">
        <v>1028</v>
      </c>
      <c r="J73" s="121" t="s">
        <v>1053</v>
      </c>
      <c r="K73" s="121" t="s">
        <v>1022</v>
      </c>
      <c r="L73" s="120"/>
      <c r="M73" s="120" t="s">
        <v>1039</v>
      </c>
      <c r="N73" s="121">
        <v>2</v>
      </c>
      <c r="O73" s="120" t="s">
        <v>1040</v>
      </c>
      <c r="P73" s="121">
        <v>2</v>
      </c>
      <c r="Q73" s="131" t="s">
        <v>1043</v>
      </c>
      <c r="R73" s="121">
        <v>4</v>
      </c>
      <c r="S73" s="120" t="s">
        <v>1258</v>
      </c>
      <c r="T73" s="121" t="s">
        <v>1011</v>
      </c>
      <c r="U73" s="120" t="s">
        <v>1012</v>
      </c>
      <c r="V73" s="120" t="s">
        <v>1013</v>
      </c>
      <c r="W73" s="120" t="s">
        <v>1014</v>
      </c>
      <c r="X73" s="121">
        <v>5</v>
      </c>
      <c r="Y73" s="120" t="s">
        <v>1150</v>
      </c>
      <c r="Z73" s="121">
        <v>0.8</v>
      </c>
      <c r="AA73" s="120" t="s">
        <v>1150</v>
      </c>
      <c r="AB73" s="121">
        <v>0.8</v>
      </c>
      <c r="AC73" s="120" t="s">
        <v>1150</v>
      </c>
      <c r="AD73" s="121">
        <v>1.1599999999999999</v>
      </c>
      <c r="AE73" s="121">
        <v>0.28999999999999998</v>
      </c>
      <c r="AF73" s="121">
        <v>3</v>
      </c>
      <c r="AG73" s="120" t="s">
        <v>1150</v>
      </c>
      <c r="AH73" s="121">
        <v>1.44</v>
      </c>
      <c r="AI73" s="121">
        <v>2</v>
      </c>
    </row>
    <row r="74" spans="1:35" ht="89.25" x14ac:dyDescent="0.25">
      <c r="A74" s="123" t="s">
        <v>1038</v>
      </c>
      <c r="B74" s="122" t="s">
        <v>1221</v>
      </c>
      <c r="C74" s="122" t="s">
        <v>1254</v>
      </c>
      <c r="D74" s="123">
        <v>0.25</v>
      </c>
      <c r="E74" s="122" t="s">
        <v>1263</v>
      </c>
      <c r="F74" s="122" t="s">
        <v>1261</v>
      </c>
      <c r="G74" s="122" t="s">
        <v>1235</v>
      </c>
      <c r="H74" s="122" t="s">
        <v>1878</v>
      </c>
      <c r="I74" s="123" t="s">
        <v>1028</v>
      </c>
      <c r="J74" s="123" t="s">
        <v>1051</v>
      </c>
      <c r="K74" s="123" t="s">
        <v>1022</v>
      </c>
      <c r="L74" s="122"/>
      <c r="M74" s="122" t="s">
        <v>1031</v>
      </c>
      <c r="N74" s="123">
        <v>3</v>
      </c>
      <c r="O74" s="122" t="s">
        <v>1032</v>
      </c>
      <c r="P74" s="123">
        <v>3</v>
      </c>
      <c r="Q74" s="122" t="s">
        <v>1029</v>
      </c>
      <c r="R74" s="123">
        <v>9</v>
      </c>
      <c r="S74" s="122" t="s">
        <v>1258</v>
      </c>
      <c r="T74" s="123" t="s">
        <v>1011</v>
      </c>
      <c r="U74" s="122" t="s">
        <v>1012</v>
      </c>
      <c r="V74" s="122" t="s">
        <v>1013</v>
      </c>
      <c r="W74" s="122" t="s">
        <v>1014</v>
      </c>
      <c r="X74" s="123">
        <v>5</v>
      </c>
      <c r="Y74" s="122" t="s">
        <v>1150</v>
      </c>
      <c r="Z74" s="123">
        <v>1.8</v>
      </c>
      <c r="AA74" s="122" t="s">
        <v>1150</v>
      </c>
      <c r="AB74" s="123">
        <v>1.8</v>
      </c>
      <c r="AC74" s="122" t="s">
        <v>1150</v>
      </c>
      <c r="AD74" s="123">
        <v>1.1599999999999999</v>
      </c>
      <c r="AE74" s="123">
        <v>0.28999999999999998</v>
      </c>
      <c r="AF74" s="123">
        <v>3</v>
      </c>
      <c r="AG74" s="122" t="s">
        <v>1150</v>
      </c>
      <c r="AH74" s="123">
        <v>1.44</v>
      </c>
      <c r="AI74" s="123">
        <v>2</v>
      </c>
    </row>
    <row r="75" spans="1:35" ht="89.25" x14ac:dyDescent="0.25">
      <c r="A75" s="123" t="s">
        <v>1038</v>
      </c>
      <c r="B75" s="122" t="s">
        <v>1221</v>
      </c>
      <c r="C75" s="122" t="s">
        <v>1254</v>
      </c>
      <c r="D75" s="123">
        <v>0.25</v>
      </c>
      <c r="E75" s="122" t="s">
        <v>1263</v>
      </c>
      <c r="F75" s="122" t="s">
        <v>1261</v>
      </c>
      <c r="G75" s="122" t="s">
        <v>1264</v>
      </c>
      <c r="H75" s="122" t="s">
        <v>1878</v>
      </c>
      <c r="I75" s="123" t="s">
        <v>1028</v>
      </c>
      <c r="J75" s="123" t="s">
        <v>1057</v>
      </c>
      <c r="K75" s="123" t="s">
        <v>1022</v>
      </c>
      <c r="L75" s="122"/>
      <c r="M75" s="122" t="s">
        <v>1031</v>
      </c>
      <c r="N75" s="123">
        <v>3</v>
      </c>
      <c r="O75" s="122" t="s">
        <v>1032</v>
      </c>
      <c r="P75" s="123">
        <v>3</v>
      </c>
      <c r="Q75" s="122" t="s">
        <v>1029</v>
      </c>
      <c r="R75" s="123">
        <v>9</v>
      </c>
      <c r="S75" s="122" t="s">
        <v>1258</v>
      </c>
      <c r="T75" s="123" t="s">
        <v>1011</v>
      </c>
      <c r="U75" s="122" t="s">
        <v>1012</v>
      </c>
      <c r="V75" s="122" t="s">
        <v>1013</v>
      </c>
      <c r="W75" s="122" t="s">
        <v>1014</v>
      </c>
      <c r="X75" s="123">
        <v>5</v>
      </c>
      <c r="Y75" s="122" t="s">
        <v>1150</v>
      </c>
      <c r="Z75" s="123">
        <v>1.8</v>
      </c>
      <c r="AA75" s="122" t="s">
        <v>1150</v>
      </c>
      <c r="AB75" s="123">
        <v>1.8</v>
      </c>
      <c r="AC75" s="122" t="s">
        <v>1150</v>
      </c>
      <c r="AD75" s="123">
        <v>1.1599999999999999</v>
      </c>
      <c r="AE75" s="123">
        <v>0.28999999999999998</v>
      </c>
      <c r="AF75" s="123">
        <v>3</v>
      </c>
      <c r="AG75" s="122" t="s">
        <v>1150</v>
      </c>
      <c r="AH75" s="123">
        <v>1.44</v>
      </c>
      <c r="AI75" s="123">
        <v>2</v>
      </c>
    </row>
    <row r="76" spans="1:35" ht="89.25" x14ac:dyDescent="0.25">
      <c r="A76" s="121" t="s">
        <v>1038</v>
      </c>
      <c r="B76" s="120" t="s">
        <v>1221</v>
      </c>
      <c r="C76" s="120" t="s">
        <v>1254</v>
      </c>
      <c r="D76" s="121">
        <v>0.25</v>
      </c>
      <c r="E76" s="120" t="s">
        <v>1265</v>
      </c>
      <c r="F76" s="120" t="s">
        <v>1266</v>
      </c>
      <c r="G76" s="120" t="s">
        <v>1267</v>
      </c>
      <c r="H76" s="120"/>
      <c r="I76" s="121" t="s">
        <v>1017</v>
      </c>
      <c r="J76" s="121" t="s">
        <v>1051</v>
      </c>
      <c r="K76" s="121" t="s">
        <v>1022</v>
      </c>
      <c r="L76" s="120"/>
      <c r="M76" s="120" t="s">
        <v>1039</v>
      </c>
      <c r="N76" s="121">
        <v>2</v>
      </c>
      <c r="O76" s="120" t="s">
        <v>1040</v>
      </c>
      <c r="P76" s="121">
        <v>2</v>
      </c>
      <c r="Q76" s="131" t="s">
        <v>1043</v>
      </c>
      <c r="R76" s="121">
        <v>4</v>
      </c>
      <c r="S76" s="120" t="s">
        <v>1258</v>
      </c>
      <c r="T76" s="121" t="s">
        <v>1011</v>
      </c>
      <c r="U76" s="120" t="s">
        <v>1012</v>
      </c>
      <c r="V76" s="120" t="s">
        <v>1013</v>
      </c>
      <c r="W76" s="120" t="s">
        <v>1014</v>
      </c>
      <c r="X76" s="121">
        <v>5</v>
      </c>
      <c r="Y76" s="120" t="s">
        <v>1150</v>
      </c>
      <c r="Z76" s="121">
        <v>0.8</v>
      </c>
      <c r="AA76" s="120" t="s">
        <v>1150</v>
      </c>
      <c r="AB76" s="121">
        <v>0.8</v>
      </c>
      <c r="AC76" s="120" t="s">
        <v>1150</v>
      </c>
      <c r="AD76" s="121">
        <v>1.1599999999999999</v>
      </c>
      <c r="AE76" s="121">
        <v>0.28999999999999998</v>
      </c>
      <c r="AF76" s="121">
        <v>3</v>
      </c>
      <c r="AG76" s="120" t="s">
        <v>1150</v>
      </c>
      <c r="AH76" s="121">
        <v>1.44</v>
      </c>
      <c r="AI76" s="121">
        <v>2</v>
      </c>
    </row>
    <row r="77" spans="1:35" ht="89.25" x14ac:dyDescent="0.25">
      <c r="A77" s="121" t="s">
        <v>1038</v>
      </c>
      <c r="B77" s="120" t="s">
        <v>1221</v>
      </c>
      <c r="C77" s="120" t="s">
        <v>1254</v>
      </c>
      <c r="D77" s="121">
        <v>0.25</v>
      </c>
      <c r="E77" s="120" t="s">
        <v>1268</v>
      </c>
      <c r="F77" s="120" t="s">
        <v>1266</v>
      </c>
      <c r="G77" s="120" t="s">
        <v>1269</v>
      </c>
      <c r="H77" s="120"/>
      <c r="I77" s="121" t="s">
        <v>1017</v>
      </c>
      <c r="J77" s="121" t="s">
        <v>1051</v>
      </c>
      <c r="K77" s="121" t="s">
        <v>1022</v>
      </c>
      <c r="L77" s="120"/>
      <c r="M77" s="120" t="s">
        <v>1039</v>
      </c>
      <c r="N77" s="121">
        <v>2</v>
      </c>
      <c r="O77" s="120" t="s">
        <v>1040</v>
      </c>
      <c r="P77" s="121">
        <v>2</v>
      </c>
      <c r="Q77" s="131" t="s">
        <v>1043</v>
      </c>
      <c r="R77" s="121">
        <v>4</v>
      </c>
      <c r="S77" s="120" t="s">
        <v>1258</v>
      </c>
      <c r="T77" s="121" t="s">
        <v>1011</v>
      </c>
      <c r="U77" s="120" t="s">
        <v>1012</v>
      </c>
      <c r="V77" s="120" t="s">
        <v>1013</v>
      </c>
      <c r="W77" s="120" t="s">
        <v>1014</v>
      </c>
      <c r="X77" s="121">
        <v>5</v>
      </c>
      <c r="Y77" s="120" t="s">
        <v>1150</v>
      </c>
      <c r="Z77" s="121">
        <v>0.8</v>
      </c>
      <c r="AA77" s="120" t="s">
        <v>1150</v>
      </c>
      <c r="AB77" s="121">
        <v>0.8</v>
      </c>
      <c r="AC77" s="120" t="s">
        <v>1150</v>
      </c>
      <c r="AD77" s="121">
        <v>1.1599999999999999</v>
      </c>
      <c r="AE77" s="121">
        <v>0.28999999999999998</v>
      </c>
      <c r="AF77" s="121">
        <v>3</v>
      </c>
      <c r="AG77" s="120" t="s">
        <v>1150</v>
      </c>
      <c r="AH77" s="121">
        <v>1.44</v>
      </c>
      <c r="AI77" s="121">
        <v>2</v>
      </c>
    </row>
    <row r="78" spans="1:35" ht="89.25" x14ac:dyDescent="0.25">
      <c r="A78" s="121" t="s">
        <v>1038</v>
      </c>
      <c r="B78" s="120" t="s">
        <v>1221</v>
      </c>
      <c r="C78" s="120" t="s">
        <v>1254</v>
      </c>
      <c r="D78" s="121">
        <v>0.25</v>
      </c>
      <c r="E78" s="120" t="s">
        <v>1268</v>
      </c>
      <c r="F78" s="120" t="s">
        <v>1266</v>
      </c>
      <c r="G78" s="120" t="s">
        <v>1270</v>
      </c>
      <c r="H78" s="120"/>
      <c r="I78" s="121" t="s">
        <v>1028</v>
      </c>
      <c r="J78" s="121" t="s">
        <v>1051</v>
      </c>
      <c r="K78" s="121" t="s">
        <v>1022</v>
      </c>
      <c r="L78" s="120"/>
      <c r="M78" s="120" t="s">
        <v>1045</v>
      </c>
      <c r="N78" s="121">
        <v>1</v>
      </c>
      <c r="O78" s="120" t="s">
        <v>1040</v>
      </c>
      <c r="P78" s="121">
        <v>2</v>
      </c>
      <c r="Q78" s="131" t="s">
        <v>1043</v>
      </c>
      <c r="R78" s="121">
        <v>2</v>
      </c>
      <c r="S78" s="120" t="s">
        <v>1258</v>
      </c>
      <c r="T78" s="121" t="s">
        <v>1011</v>
      </c>
      <c r="U78" s="120" t="s">
        <v>1012</v>
      </c>
      <c r="V78" s="120" t="s">
        <v>1013</v>
      </c>
      <c r="W78" s="120" t="s">
        <v>1014</v>
      </c>
      <c r="X78" s="121">
        <v>5</v>
      </c>
      <c r="Y78" s="120" t="s">
        <v>1150</v>
      </c>
      <c r="Z78" s="121">
        <v>0.4</v>
      </c>
      <c r="AA78" s="120" t="s">
        <v>1150</v>
      </c>
      <c r="AB78" s="121">
        <v>0.8</v>
      </c>
      <c r="AC78" s="120" t="s">
        <v>1150</v>
      </c>
      <c r="AD78" s="121">
        <v>1.1599999999999999</v>
      </c>
      <c r="AE78" s="121">
        <v>0.28999999999999998</v>
      </c>
      <c r="AF78" s="121">
        <v>3</v>
      </c>
      <c r="AG78" s="120" t="s">
        <v>1150</v>
      </c>
      <c r="AH78" s="121">
        <v>1.44</v>
      </c>
      <c r="AI78" s="121">
        <v>2</v>
      </c>
    </row>
    <row r="79" spans="1:35" ht="89.25" x14ac:dyDescent="0.25">
      <c r="A79" s="121" t="s">
        <v>1038</v>
      </c>
      <c r="B79" s="120" t="s">
        <v>1221</v>
      </c>
      <c r="C79" s="120" t="s">
        <v>1254</v>
      </c>
      <c r="D79" s="121">
        <v>0.25</v>
      </c>
      <c r="E79" s="120" t="s">
        <v>1265</v>
      </c>
      <c r="F79" s="120" t="s">
        <v>1266</v>
      </c>
      <c r="G79" s="120" t="s">
        <v>1271</v>
      </c>
      <c r="H79" s="120"/>
      <c r="I79" s="121" t="s">
        <v>1028</v>
      </c>
      <c r="J79" s="121" t="s">
        <v>1051</v>
      </c>
      <c r="K79" s="121" t="s">
        <v>1022</v>
      </c>
      <c r="L79" s="120"/>
      <c r="M79" s="120" t="s">
        <v>1039</v>
      </c>
      <c r="N79" s="121">
        <v>2</v>
      </c>
      <c r="O79" s="120" t="s">
        <v>1032</v>
      </c>
      <c r="P79" s="121">
        <v>3</v>
      </c>
      <c r="Q79" s="131" t="s">
        <v>1031</v>
      </c>
      <c r="R79" s="121">
        <v>6</v>
      </c>
      <c r="S79" s="120" t="s">
        <v>1258</v>
      </c>
      <c r="T79" s="121" t="s">
        <v>1011</v>
      </c>
      <c r="U79" s="120" t="s">
        <v>1012</v>
      </c>
      <c r="V79" s="120" t="s">
        <v>1013</v>
      </c>
      <c r="W79" s="120" t="s">
        <v>1014</v>
      </c>
      <c r="X79" s="121">
        <v>5</v>
      </c>
      <c r="Y79" s="120" t="s">
        <v>1150</v>
      </c>
      <c r="Z79" s="121">
        <v>1.2</v>
      </c>
      <c r="AA79" s="120" t="s">
        <v>1150</v>
      </c>
      <c r="AB79" s="121">
        <v>0.8</v>
      </c>
      <c r="AC79" s="120" t="s">
        <v>1150</v>
      </c>
      <c r="AD79" s="121">
        <v>1.1599999999999999</v>
      </c>
      <c r="AE79" s="121">
        <v>0.28999999999999998</v>
      </c>
      <c r="AF79" s="121">
        <v>3</v>
      </c>
      <c r="AG79" s="120" t="s">
        <v>1150</v>
      </c>
      <c r="AH79" s="121">
        <v>1.44</v>
      </c>
      <c r="AI79" s="121">
        <v>2</v>
      </c>
    </row>
    <row r="80" spans="1:35" ht="89.25" x14ac:dyDescent="0.25">
      <c r="A80" s="125" t="s">
        <v>1038</v>
      </c>
      <c r="B80" s="124" t="s">
        <v>1221</v>
      </c>
      <c r="C80" s="124" t="s">
        <v>1254</v>
      </c>
      <c r="D80" s="125">
        <v>0.25</v>
      </c>
      <c r="E80" s="124" t="s">
        <v>1272</v>
      </c>
      <c r="F80" s="124" t="s">
        <v>1273</v>
      </c>
      <c r="G80" s="124" t="s">
        <v>1274</v>
      </c>
      <c r="H80" s="124" t="s">
        <v>1877</v>
      </c>
      <c r="I80" s="125" t="s">
        <v>1028</v>
      </c>
      <c r="J80" s="125" t="s">
        <v>1027</v>
      </c>
      <c r="K80" s="125" t="s">
        <v>1022</v>
      </c>
      <c r="L80" s="124"/>
      <c r="M80" s="124" t="s">
        <v>1020</v>
      </c>
      <c r="N80" s="125">
        <v>4</v>
      </c>
      <c r="O80" s="124" t="s">
        <v>1021</v>
      </c>
      <c r="P80" s="125">
        <v>4</v>
      </c>
      <c r="Q80" s="124" t="s">
        <v>1018</v>
      </c>
      <c r="R80" s="125">
        <v>16</v>
      </c>
      <c r="S80" s="124" t="s">
        <v>1258</v>
      </c>
      <c r="T80" s="125" t="s">
        <v>1011</v>
      </c>
      <c r="U80" s="124" t="s">
        <v>1012</v>
      </c>
      <c r="V80" s="124" t="s">
        <v>1013</v>
      </c>
      <c r="W80" s="124" t="s">
        <v>1014</v>
      </c>
      <c r="X80" s="125">
        <v>5</v>
      </c>
      <c r="Y80" s="124" t="s">
        <v>1164</v>
      </c>
      <c r="Z80" s="125">
        <v>3.2</v>
      </c>
      <c r="AA80" s="124" t="s">
        <v>1150</v>
      </c>
      <c r="AB80" s="125">
        <v>2.25</v>
      </c>
      <c r="AC80" s="124" t="s">
        <v>1150</v>
      </c>
      <c r="AD80" s="125">
        <v>1.1599999999999999</v>
      </c>
      <c r="AE80" s="125">
        <v>0.28999999999999998</v>
      </c>
      <c r="AF80" s="125">
        <v>3</v>
      </c>
      <c r="AG80" s="124" t="s">
        <v>1150</v>
      </c>
      <c r="AH80" s="125">
        <v>1.44</v>
      </c>
      <c r="AI80" s="125">
        <v>2</v>
      </c>
    </row>
    <row r="81" spans="1:35" ht="89.25" x14ac:dyDescent="0.25">
      <c r="A81" s="121" t="s">
        <v>1038</v>
      </c>
      <c r="B81" s="120" t="s">
        <v>1221</v>
      </c>
      <c r="C81" s="120" t="s">
        <v>1254</v>
      </c>
      <c r="D81" s="121">
        <v>0.25</v>
      </c>
      <c r="E81" s="120" t="s">
        <v>1272</v>
      </c>
      <c r="F81" s="120" t="s">
        <v>1273</v>
      </c>
      <c r="G81" s="120" t="s">
        <v>1275</v>
      </c>
      <c r="H81" s="120"/>
      <c r="I81" s="121" t="s">
        <v>1028</v>
      </c>
      <c r="J81" s="121" t="s">
        <v>1051</v>
      </c>
      <c r="K81" s="121" t="s">
        <v>1022</v>
      </c>
      <c r="L81" s="120"/>
      <c r="M81" s="120" t="s">
        <v>1020</v>
      </c>
      <c r="N81" s="121">
        <v>4</v>
      </c>
      <c r="O81" s="120" t="s">
        <v>1021</v>
      </c>
      <c r="P81" s="121">
        <v>4</v>
      </c>
      <c r="Q81" s="131" t="s">
        <v>1018</v>
      </c>
      <c r="R81" s="121">
        <v>16</v>
      </c>
      <c r="S81" s="120" t="s">
        <v>1258</v>
      </c>
      <c r="T81" s="121" t="s">
        <v>1011</v>
      </c>
      <c r="U81" s="120" t="s">
        <v>1012</v>
      </c>
      <c r="V81" s="120" t="s">
        <v>1013</v>
      </c>
      <c r="W81" s="120" t="s">
        <v>1014</v>
      </c>
      <c r="X81" s="121">
        <v>5</v>
      </c>
      <c r="Y81" s="120" t="s">
        <v>1164</v>
      </c>
      <c r="Z81" s="121">
        <v>3.2</v>
      </c>
      <c r="AA81" s="120" t="s">
        <v>1150</v>
      </c>
      <c r="AB81" s="121">
        <v>2.25</v>
      </c>
      <c r="AC81" s="120" t="s">
        <v>1150</v>
      </c>
      <c r="AD81" s="121">
        <v>1.1599999999999999</v>
      </c>
      <c r="AE81" s="121">
        <v>0.28999999999999998</v>
      </c>
      <c r="AF81" s="121">
        <v>3</v>
      </c>
      <c r="AG81" s="120" t="s">
        <v>1150</v>
      </c>
      <c r="AH81" s="121">
        <v>1.44</v>
      </c>
      <c r="AI81" s="121">
        <v>2</v>
      </c>
    </row>
    <row r="82" spans="1:35" ht="89.25" x14ac:dyDescent="0.25">
      <c r="A82" s="121" t="s">
        <v>1038</v>
      </c>
      <c r="B82" s="120" t="s">
        <v>1221</v>
      </c>
      <c r="C82" s="120" t="s">
        <v>1254</v>
      </c>
      <c r="D82" s="121">
        <v>0.25</v>
      </c>
      <c r="E82" s="120" t="s">
        <v>1272</v>
      </c>
      <c r="F82" s="120" t="s">
        <v>1273</v>
      </c>
      <c r="G82" s="120" t="s">
        <v>1276</v>
      </c>
      <c r="H82" s="120"/>
      <c r="I82" s="121" t="s">
        <v>1028</v>
      </c>
      <c r="J82" s="121" t="s">
        <v>1051</v>
      </c>
      <c r="K82" s="121" t="s">
        <v>1022</v>
      </c>
      <c r="L82" s="120"/>
      <c r="M82" s="120" t="s">
        <v>1031</v>
      </c>
      <c r="N82" s="121">
        <v>3</v>
      </c>
      <c r="O82" s="120" t="s">
        <v>1032</v>
      </c>
      <c r="P82" s="121">
        <v>3</v>
      </c>
      <c r="Q82" s="131" t="s">
        <v>1029</v>
      </c>
      <c r="R82" s="121">
        <v>9</v>
      </c>
      <c r="S82" s="120" t="s">
        <v>1258</v>
      </c>
      <c r="T82" s="121" t="s">
        <v>1011</v>
      </c>
      <c r="U82" s="120" t="s">
        <v>1012</v>
      </c>
      <c r="V82" s="120" t="s">
        <v>1013</v>
      </c>
      <c r="W82" s="120" t="s">
        <v>1014</v>
      </c>
      <c r="X82" s="121">
        <v>5</v>
      </c>
      <c r="Y82" s="120" t="s">
        <v>1150</v>
      </c>
      <c r="Z82" s="121">
        <v>1.8</v>
      </c>
      <c r="AA82" s="120" t="s">
        <v>1150</v>
      </c>
      <c r="AB82" s="121">
        <v>2.25</v>
      </c>
      <c r="AC82" s="120" t="s">
        <v>1150</v>
      </c>
      <c r="AD82" s="121">
        <v>1.1599999999999999</v>
      </c>
      <c r="AE82" s="121">
        <v>0.28999999999999998</v>
      </c>
      <c r="AF82" s="121">
        <v>3</v>
      </c>
      <c r="AG82" s="120" t="s">
        <v>1150</v>
      </c>
      <c r="AH82" s="121">
        <v>1.44</v>
      </c>
      <c r="AI82" s="121">
        <v>2</v>
      </c>
    </row>
    <row r="83" spans="1:35" ht="89.25" x14ac:dyDescent="0.25">
      <c r="A83" s="121" t="s">
        <v>1038</v>
      </c>
      <c r="B83" s="120" t="s">
        <v>1221</v>
      </c>
      <c r="C83" s="120" t="s">
        <v>1254</v>
      </c>
      <c r="D83" s="121">
        <v>0.25</v>
      </c>
      <c r="E83" s="120" t="s">
        <v>1272</v>
      </c>
      <c r="F83" s="120" t="s">
        <v>1273</v>
      </c>
      <c r="G83" s="120" t="s">
        <v>1277</v>
      </c>
      <c r="H83" s="120"/>
      <c r="I83" s="121" t="s">
        <v>1028</v>
      </c>
      <c r="J83" s="121" t="s">
        <v>1051</v>
      </c>
      <c r="K83" s="121" t="s">
        <v>1022</v>
      </c>
      <c r="L83" s="120"/>
      <c r="M83" s="120" t="s">
        <v>1039</v>
      </c>
      <c r="N83" s="121">
        <v>2</v>
      </c>
      <c r="O83" s="120" t="s">
        <v>1040</v>
      </c>
      <c r="P83" s="121">
        <v>2</v>
      </c>
      <c r="Q83" s="131" t="s">
        <v>1043</v>
      </c>
      <c r="R83" s="121">
        <v>4</v>
      </c>
      <c r="S83" s="120" t="s">
        <v>1258</v>
      </c>
      <c r="T83" s="121" t="s">
        <v>1011</v>
      </c>
      <c r="U83" s="120" t="s">
        <v>1012</v>
      </c>
      <c r="V83" s="120" t="s">
        <v>1013</v>
      </c>
      <c r="W83" s="120" t="s">
        <v>1014</v>
      </c>
      <c r="X83" s="121">
        <v>5</v>
      </c>
      <c r="Y83" s="120" t="s">
        <v>1150</v>
      </c>
      <c r="Z83" s="121">
        <v>0.8</v>
      </c>
      <c r="AA83" s="120" t="s">
        <v>1150</v>
      </c>
      <c r="AB83" s="121">
        <v>2.25</v>
      </c>
      <c r="AC83" s="120" t="s">
        <v>1150</v>
      </c>
      <c r="AD83" s="121">
        <v>1.1599999999999999</v>
      </c>
      <c r="AE83" s="121">
        <v>0.28999999999999998</v>
      </c>
      <c r="AF83" s="121">
        <v>3</v>
      </c>
      <c r="AG83" s="120" t="s">
        <v>1150</v>
      </c>
      <c r="AH83" s="121">
        <v>1.44</v>
      </c>
      <c r="AI83" s="121">
        <v>2</v>
      </c>
    </row>
    <row r="84" spans="1:35" ht="89.25" x14ac:dyDescent="0.25">
      <c r="A84" s="121" t="s">
        <v>1038</v>
      </c>
      <c r="B84" s="120" t="s">
        <v>1221</v>
      </c>
      <c r="C84" s="120" t="s">
        <v>1254</v>
      </c>
      <c r="D84" s="121">
        <v>0.25</v>
      </c>
      <c r="E84" s="120" t="s">
        <v>1278</v>
      </c>
      <c r="F84" s="120" t="s">
        <v>1279</v>
      </c>
      <c r="G84" s="120" t="s">
        <v>1280</v>
      </c>
      <c r="H84" s="120"/>
      <c r="I84" s="121" t="s">
        <v>1028</v>
      </c>
      <c r="J84" s="121" t="s">
        <v>1051</v>
      </c>
      <c r="K84" s="121" t="s">
        <v>1022</v>
      </c>
      <c r="L84" s="120"/>
      <c r="M84" s="120" t="s">
        <v>1031</v>
      </c>
      <c r="N84" s="121">
        <v>3</v>
      </c>
      <c r="O84" s="120" t="s">
        <v>1040</v>
      </c>
      <c r="P84" s="121">
        <v>2</v>
      </c>
      <c r="Q84" s="131" t="s">
        <v>1031</v>
      </c>
      <c r="R84" s="121">
        <v>6</v>
      </c>
      <c r="S84" s="120" t="s">
        <v>1258</v>
      </c>
      <c r="T84" s="121" t="s">
        <v>1011</v>
      </c>
      <c r="U84" s="120" t="s">
        <v>1012</v>
      </c>
      <c r="V84" s="120" t="s">
        <v>1013</v>
      </c>
      <c r="W84" s="120" t="s">
        <v>1014</v>
      </c>
      <c r="X84" s="121">
        <v>5</v>
      </c>
      <c r="Y84" s="120" t="s">
        <v>1150</v>
      </c>
      <c r="Z84" s="121">
        <v>1.2</v>
      </c>
      <c r="AA84" s="120" t="s">
        <v>1150</v>
      </c>
      <c r="AB84" s="121">
        <v>1.08</v>
      </c>
      <c r="AC84" s="120" t="s">
        <v>1150</v>
      </c>
      <c r="AD84" s="121">
        <v>1.1599999999999999</v>
      </c>
      <c r="AE84" s="121">
        <v>0.28999999999999998</v>
      </c>
      <c r="AF84" s="121">
        <v>3</v>
      </c>
      <c r="AG84" s="120" t="s">
        <v>1150</v>
      </c>
      <c r="AH84" s="121">
        <v>1.44</v>
      </c>
      <c r="AI84" s="121">
        <v>2</v>
      </c>
    </row>
    <row r="85" spans="1:35" ht="89.25" x14ac:dyDescent="0.25">
      <c r="A85" s="121" t="s">
        <v>1038</v>
      </c>
      <c r="B85" s="120" t="s">
        <v>1221</v>
      </c>
      <c r="C85" s="120" t="s">
        <v>1254</v>
      </c>
      <c r="D85" s="121">
        <v>0.25</v>
      </c>
      <c r="E85" s="120" t="s">
        <v>1278</v>
      </c>
      <c r="F85" s="120" t="s">
        <v>1279</v>
      </c>
      <c r="G85" s="120" t="s">
        <v>1281</v>
      </c>
      <c r="H85" s="120"/>
      <c r="I85" s="121" t="s">
        <v>1028</v>
      </c>
      <c r="J85" s="121" t="s">
        <v>1051</v>
      </c>
      <c r="K85" s="121" t="s">
        <v>1022</v>
      </c>
      <c r="L85" s="120"/>
      <c r="M85" s="120" t="s">
        <v>1031</v>
      </c>
      <c r="N85" s="121">
        <v>3</v>
      </c>
      <c r="O85" s="120" t="s">
        <v>1040</v>
      </c>
      <c r="P85" s="121">
        <v>2</v>
      </c>
      <c r="Q85" s="131" t="s">
        <v>1031</v>
      </c>
      <c r="R85" s="121">
        <v>6</v>
      </c>
      <c r="S85" s="120" t="s">
        <v>1258</v>
      </c>
      <c r="T85" s="121" t="s">
        <v>1011</v>
      </c>
      <c r="U85" s="120" t="s">
        <v>1012</v>
      </c>
      <c r="V85" s="120" t="s">
        <v>1013</v>
      </c>
      <c r="W85" s="120" t="s">
        <v>1014</v>
      </c>
      <c r="X85" s="121">
        <v>5</v>
      </c>
      <c r="Y85" s="120" t="s">
        <v>1150</v>
      </c>
      <c r="Z85" s="121">
        <v>1.2</v>
      </c>
      <c r="AA85" s="120" t="s">
        <v>1150</v>
      </c>
      <c r="AB85" s="121">
        <v>1.08</v>
      </c>
      <c r="AC85" s="120" t="s">
        <v>1150</v>
      </c>
      <c r="AD85" s="121">
        <v>1.1599999999999999</v>
      </c>
      <c r="AE85" s="121">
        <v>0.28999999999999998</v>
      </c>
      <c r="AF85" s="121">
        <v>3</v>
      </c>
      <c r="AG85" s="120" t="s">
        <v>1150</v>
      </c>
      <c r="AH85" s="121">
        <v>1.44</v>
      </c>
      <c r="AI85" s="121">
        <v>2</v>
      </c>
    </row>
    <row r="86" spans="1:35" ht="89.25" x14ac:dyDescent="0.25">
      <c r="A86" s="121" t="s">
        <v>1038</v>
      </c>
      <c r="B86" s="120" t="s">
        <v>1221</v>
      </c>
      <c r="C86" s="120" t="s">
        <v>1254</v>
      </c>
      <c r="D86" s="121">
        <v>0.25</v>
      </c>
      <c r="E86" s="120" t="s">
        <v>1278</v>
      </c>
      <c r="F86" s="120" t="s">
        <v>1279</v>
      </c>
      <c r="G86" s="120" t="s">
        <v>1282</v>
      </c>
      <c r="H86" s="120"/>
      <c r="I86" s="121" t="s">
        <v>1028</v>
      </c>
      <c r="J86" s="121" t="s">
        <v>1051</v>
      </c>
      <c r="K86" s="121" t="s">
        <v>1022</v>
      </c>
      <c r="L86" s="120"/>
      <c r="M86" s="120" t="s">
        <v>1039</v>
      </c>
      <c r="N86" s="121">
        <v>2</v>
      </c>
      <c r="O86" s="120" t="s">
        <v>1040</v>
      </c>
      <c r="P86" s="121">
        <v>2</v>
      </c>
      <c r="Q86" s="131" t="s">
        <v>1043</v>
      </c>
      <c r="R86" s="121">
        <v>4</v>
      </c>
      <c r="S86" s="120" t="s">
        <v>1258</v>
      </c>
      <c r="T86" s="121" t="s">
        <v>1011</v>
      </c>
      <c r="U86" s="120" t="s">
        <v>1012</v>
      </c>
      <c r="V86" s="120" t="s">
        <v>1013</v>
      </c>
      <c r="W86" s="120" t="s">
        <v>1014</v>
      </c>
      <c r="X86" s="121">
        <v>5</v>
      </c>
      <c r="Y86" s="120" t="s">
        <v>1150</v>
      </c>
      <c r="Z86" s="121">
        <v>0.8</v>
      </c>
      <c r="AA86" s="120" t="s">
        <v>1150</v>
      </c>
      <c r="AB86" s="121">
        <v>1.08</v>
      </c>
      <c r="AC86" s="120" t="s">
        <v>1150</v>
      </c>
      <c r="AD86" s="121">
        <v>1.1599999999999999</v>
      </c>
      <c r="AE86" s="121">
        <v>0.28999999999999998</v>
      </c>
      <c r="AF86" s="121">
        <v>3</v>
      </c>
      <c r="AG86" s="120" t="s">
        <v>1150</v>
      </c>
      <c r="AH86" s="121">
        <v>1.44</v>
      </c>
      <c r="AI86" s="121">
        <v>2</v>
      </c>
    </row>
    <row r="87" spans="1:35" ht="89.25" x14ac:dyDescent="0.25">
      <c r="A87" s="121" t="s">
        <v>1038</v>
      </c>
      <c r="B87" s="120" t="s">
        <v>1221</v>
      </c>
      <c r="C87" s="120" t="s">
        <v>1254</v>
      </c>
      <c r="D87" s="121">
        <v>0.25</v>
      </c>
      <c r="E87" s="120" t="s">
        <v>1278</v>
      </c>
      <c r="F87" s="120" t="s">
        <v>1279</v>
      </c>
      <c r="G87" s="120" t="s">
        <v>1283</v>
      </c>
      <c r="H87" s="120"/>
      <c r="I87" s="121" t="s">
        <v>1017</v>
      </c>
      <c r="J87" s="121" t="s">
        <v>1051</v>
      </c>
      <c r="K87" s="121" t="s">
        <v>1022</v>
      </c>
      <c r="L87" s="120"/>
      <c r="M87" s="120" t="s">
        <v>1045</v>
      </c>
      <c r="N87" s="121">
        <v>1</v>
      </c>
      <c r="O87" s="120" t="s">
        <v>1040</v>
      </c>
      <c r="P87" s="121">
        <v>2</v>
      </c>
      <c r="Q87" s="131" t="s">
        <v>1043</v>
      </c>
      <c r="R87" s="121">
        <v>2</v>
      </c>
      <c r="S87" s="120" t="s">
        <v>1258</v>
      </c>
      <c r="T87" s="121" t="s">
        <v>1011</v>
      </c>
      <c r="U87" s="120" t="s">
        <v>1012</v>
      </c>
      <c r="V87" s="120" t="s">
        <v>1013</v>
      </c>
      <c r="W87" s="120" t="s">
        <v>1014</v>
      </c>
      <c r="X87" s="121">
        <v>5</v>
      </c>
      <c r="Y87" s="120" t="s">
        <v>1150</v>
      </c>
      <c r="Z87" s="121">
        <v>0.4</v>
      </c>
      <c r="AA87" s="120" t="s">
        <v>1150</v>
      </c>
      <c r="AB87" s="121">
        <v>1.08</v>
      </c>
      <c r="AC87" s="120" t="s">
        <v>1150</v>
      </c>
      <c r="AD87" s="121">
        <v>1.1599999999999999</v>
      </c>
      <c r="AE87" s="121">
        <v>0.28999999999999998</v>
      </c>
      <c r="AF87" s="121">
        <v>3</v>
      </c>
      <c r="AG87" s="120" t="s">
        <v>1150</v>
      </c>
      <c r="AH87" s="121">
        <v>1.44</v>
      </c>
      <c r="AI87" s="121">
        <v>2</v>
      </c>
    </row>
    <row r="88" spans="1:35" ht="89.25" x14ac:dyDescent="0.25">
      <c r="A88" s="121" t="s">
        <v>1038</v>
      </c>
      <c r="B88" s="120" t="s">
        <v>1221</v>
      </c>
      <c r="C88" s="120" t="s">
        <v>1254</v>
      </c>
      <c r="D88" s="121">
        <v>0.25</v>
      </c>
      <c r="E88" s="120" t="s">
        <v>1278</v>
      </c>
      <c r="F88" s="120" t="s">
        <v>1279</v>
      </c>
      <c r="G88" s="120" t="s">
        <v>1284</v>
      </c>
      <c r="H88" s="120"/>
      <c r="I88" s="121" t="s">
        <v>1028</v>
      </c>
      <c r="J88" s="121" t="s">
        <v>1051</v>
      </c>
      <c r="K88" s="121" t="s">
        <v>1022</v>
      </c>
      <c r="L88" s="120"/>
      <c r="M88" s="120" t="s">
        <v>1031</v>
      </c>
      <c r="N88" s="121">
        <v>3</v>
      </c>
      <c r="O88" s="120" t="s">
        <v>1032</v>
      </c>
      <c r="P88" s="121">
        <v>3</v>
      </c>
      <c r="Q88" s="131" t="s">
        <v>1029</v>
      </c>
      <c r="R88" s="121">
        <v>9</v>
      </c>
      <c r="S88" s="120" t="s">
        <v>1258</v>
      </c>
      <c r="T88" s="121" t="s">
        <v>1011</v>
      </c>
      <c r="U88" s="120" t="s">
        <v>1012</v>
      </c>
      <c r="V88" s="120" t="s">
        <v>1013</v>
      </c>
      <c r="W88" s="120" t="s">
        <v>1014</v>
      </c>
      <c r="X88" s="121">
        <v>5</v>
      </c>
      <c r="Y88" s="120" t="s">
        <v>1150</v>
      </c>
      <c r="Z88" s="121">
        <v>1.8</v>
      </c>
      <c r="AA88" s="120" t="s">
        <v>1150</v>
      </c>
      <c r="AB88" s="121">
        <v>1.08</v>
      </c>
      <c r="AC88" s="120" t="s">
        <v>1150</v>
      </c>
      <c r="AD88" s="121">
        <v>1.1599999999999999</v>
      </c>
      <c r="AE88" s="121">
        <v>0.28999999999999998</v>
      </c>
      <c r="AF88" s="121">
        <v>3</v>
      </c>
      <c r="AG88" s="120" t="s">
        <v>1150</v>
      </c>
      <c r="AH88" s="121">
        <v>1.44</v>
      </c>
      <c r="AI88" s="121">
        <v>2</v>
      </c>
    </row>
    <row r="89" spans="1:35" ht="76.5" x14ac:dyDescent="0.25">
      <c r="A89" s="121" t="s">
        <v>1038</v>
      </c>
      <c r="B89" s="120" t="s">
        <v>1221</v>
      </c>
      <c r="C89" s="120" t="s">
        <v>1254</v>
      </c>
      <c r="D89" s="121">
        <v>0.25</v>
      </c>
      <c r="E89" s="120" t="s">
        <v>1285</v>
      </c>
      <c r="F89" s="120" t="s">
        <v>1286</v>
      </c>
      <c r="G89" s="120" t="s">
        <v>1287</v>
      </c>
      <c r="H89" s="120"/>
      <c r="I89" s="121" t="s">
        <v>1028</v>
      </c>
      <c r="J89" s="121" t="s">
        <v>1051</v>
      </c>
      <c r="K89" s="121" t="s">
        <v>1022</v>
      </c>
      <c r="L89" s="120"/>
      <c r="M89" s="120" t="s">
        <v>1039</v>
      </c>
      <c r="N89" s="121">
        <v>2</v>
      </c>
      <c r="O89" s="120" t="s">
        <v>1040</v>
      </c>
      <c r="P89" s="121">
        <v>2</v>
      </c>
      <c r="Q89" s="131" t="s">
        <v>1043</v>
      </c>
      <c r="R89" s="121">
        <v>4</v>
      </c>
      <c r="S89" s="120" t="s">
        <v>1258</v>
      </c>
      <c r="T89" s="121" t="s">
        <v>1011</v>
      </c>
      <c r="U89" s="120" t="s">
        <v>1012</v>
      </c>
      <c r="V89" s="120" t="s">
        <v>1013</v>
      </c>
      <c r="W89" s="120" t="s">
        <v>1014</v>
      </c>
      <c r="X89" s="121">
        <v>5</v>
      </c>
      <c r="Y89" s="120" t="s">
        <v>1150</v>
      </c>
      <c r="Z89" s="121">
        <v>0.8</v>
      </c>
      <c r="AA89" s="120" t="s">
        <v>1150</v>
      </c>
      <c r="AB89" s="121">
        <v>0.8</v>
      </c>
      <c r="AC89" s="120" t="s">
        <v>1150</v>
      </c>
      <c r="AD89" s="121">
        <v>1.1599999999999999</v>
      </c>
      <c r="AE89" s="121">
        <v>0.28999999999999998</v>
      </c>
      <c r="AF89" s="121">
        <v>3</v>
      </c>
      <c r="AG89" s="120" t="s">
        <v>1150</v>
      </c>
      <c r="AH89" s="121">
        <v>1.44</v>
      </c>
      <c r="AI89" s="121">
        <v>2</v>
      </c>
    </row>
    <row r="90" spans="1:35" ht="89.25" x14ac:dyDescent="0.25">
      <c r="A90" s="121" t="s">
        <v>1038</v>
      </c>
      <c r="B90" s="120" t="s">
        <v>1221</v>
      </c>
      <c r="C90" s="120" t="s">
        <v>1254</v>
      </c>
      <c r="D90" s="121">
        <v>0.25</v>
      </c>
      <c r="E90" s="120" t="s">
        <v>1288</v>
      </c>
      <c r="F90" s="120" t="s">
        <v>1289</v>
      </c>
      <c r="G90" s="120" t="s">
        <v>1290</v>
      </c>
      <c r="H90" s="120"/>
      <c r="I90" s="121" t="s">
        <v>1028</v>
      </c>
      <c r="J90" s="121" t="s">
        <v>1051</v>
      </c>
      <c r="K90" s="121" t="s">
        <v>1022</v>
      </c>
      <c r="L90" s="120"/>
      <c r="M90" s="120" t="s">
        <v>1039</v>
      </c>
      <c r="N90" s="121">
        <v>2</v>
      </c>
      <c r="O90" s="120" t="s">
        <v>1040</v>
      </c>
      <c r="P90" s="121">
        <v>2</v>
      </c>
      <c r="Q90" s="131" t="s">
        <v>1043</v>
      </c>
      <c r="R90" s="121">
        <v>4</v>
      </c>
      <c r="S90" s="120" t="s">
        <v>1258</v>
      </c>
      <c r="T90" s="121" t="s">
        <v>1011</v>
      </c>
      <c r="U90" s="120" t="s">
        <v>1012</v>
      </c>
      <c r="V90" s="120" t="s">
        <v>1013</v>
      </c>
      <c r="W90" s="120" t="s">
        <v>1014</v>
      </c>
      <c r="X90" s="121">
        <v>5</v>
      </c>
      <c r="Y90" s="120" t="s">
        <v>1150</v>
      </c>
      <c r="Z90" s="121">
        <v>0.8</v>
      </c>
      <c r="AA90" s="120" t="s">
        <v>1150</v>
      </c>
      <c r="AB90" s="121">
        <v>1.33</v>
      </c>
      <c r="AC90" s="120" t="s">
        <v>1150</v>
      </c>
      <c r="AD90" s="121">
        <v>1.1599999999999999</v>
      </c>
      <c r="AE90" s="121">
        <v>0.28999999999999998</v>
      </c>
      <c r="AF90" s="121">
        <v>3</v>
      </c>
      <c r="AG90" s="120" t="s">
        <v>1150</v>
      </c>
      <c r="AH90" s="121">
        <v>1.44</v>
      </c>
      <c r="AI90" s="121">
        <v>2</v>
      </c>
    </row>
    <row r="91" spans="1:35" ht="89.25" x14ac:dyDescent="0.25">
      <c r="A91" s="123" t="s">
        <v>1038</v>
      </c>
      <c r="B91" s="122" t="s">
        <v>1221</v>
      </c>
      <c r="C91" s="122" t="s">
        <v>1254</v>
      </c>
      <c r="D91" s="123">
        <v>0.25</v>
      </c>
      <c r="E91" s="122" t="s">
        <v>1288</v>
      </c>
      <c r="F91" s="122" t="s">
        <v>1289</v>
      </c>
      <c r="G91" s="122" t="s">
        <v>1291</v>
      </c>
      <c r="H91" s="122" t="s">
        <v>1878</v>
      </c>
      <c r="I91" s="123" t="s">
        <v>1028</v>
      </c>
      <c r="J91" s="123" t="s">
        <v>1051</v>
      </c>
      <c r="K91" s="123" t="s">
        <v>1022</v>
      </c>
      <c r="L91" s="122"/>
      <c r="M91" s="122" t="s">
        <v>1020</v>
      </c>
      <c r="N91" s="123">
        <v>4</v>
      </c>
      <c r="O91" s="122" t="s">
        <v>1032</v>
      </c>
      <c r="P91" s="123">
        <v>3</v>
      </c>
      <c r="Q91" s="122" t="s">
        <v>1029</v>
      </c>
      <c r="R91" s="123">
        <v>12</v>
      </c>
      <c r="S91" s="122" t="s">
        <v>1258</v>
      </c>
      <c r="T91" s="123" t="s">
        <v>1011</v>
      </c>
      <c r="U91" s="122" t="s">
        <v>1012</v>
      </c>
      <c r="V91" s="122" t="s">
        <v>1013</v>
      </c>
      <c r="W91" s="122" t="s">
        <v>1014</v>
      </c>
      <c r="X91" s="123">
        <v>5</v>
      </c>
      <c r="Y91" s="122" t="s">
        <v>1150</v>
      </c>
      <c r="Z91" s="123">
        <v>2.4</v>
      </c>
      <c r="AA91" s="122" t="s">
        <v>1150</v>
      </c>
      <c r="AB91" s="123">
        <v>1.33</v>
      </c>
      <c r="AC91" s="122" t="s">
        <v>1150</v>
      </c>
      <c r="AD91" s="123">
        <v>1.1599999999999999</v>
      </c>
      <c r="AE91" s="123">
        <v>0.28999999999999998</v>
      </c>
      <c r="AF91" s="123">
        <v>3</v>
      </c>
      <c r="AG91" s="122" t="s">
        <v>1150</v>
      </c>
      <c r="AH91" s="123">
        <v>1.44</v>
      </c>
      <c r="AI91" s="123">
        <v>2</v>
      </c>
    </row>
    <row r="92" spans="1:35" ht="89.25" x14ac:dyDescent="0.25">
      <c r="A92" s="121" t="s">
        <v>1038</v>
      </c>
      <c r="B92" s="120" t="s">
        <v>1221</v>
      </c>
      <c r="C92" s="120" t="s">
        <v>1254</v>
      </c>
      <c r="D92" s="121">
        <v>0.25</v>
      </c>
      <c r="E92" s="120" t="s">
        <v>1288</v>
      </c>
      <c r="F92" s="120" t="s">
        <v>1289</v>
      </c>
      <c r="G92" s="120" t="s">
        <v>1292</v>
      </c>
      <c r="H92" s="120"/>
      <c r="I92" s="121" t="s">
        <v>1028</v>
      </c>
      <c r="J92" s="121" t="s">
        <v>1051</v>
      </c>
      <c r="K92" s="121" t="s">
        <v>1022</v>
      </c>
      <c r="L92" s="120"/>
      <c r="M92" s="120" t="s">
        <v>1039</v>
      </c>
      <c r="N92" s="121">
        <v>2</v>
      </c>
      <c r="O92" s="120" t="s">
        <v>1040</v>
      </c>
      <c r="P92" s="121">
        <v>2</v>
      </c>
      <c r="Q92" s="131" t="s">
        <v>1043</v>
      </c>
      <c r="R92" s="121">
        <v>4</v>
      </c>
      <c r="S92" s="120" t="s">
        <v>1258</v>
      </c>
      <c r="T92" s="121" t="s">
        <v>1011</v>
      </c>
      <c r="U92" s="120" t="s">
        <v>1012</v>
      </c>
      <c r="V92" s="120" t="s">
        <v>1013</v>
      </c>
      <c r="W92" s="120" t="s">
        <v>1014</v>
      </c>
      <c r="X92" s="121">
        <v>5</v>
      </c>
      <c r="Y92" s="120" t="s">
        <v>1150</v>
      </c>
      <c r="Z92" s="121">
        <v>0.8</v>
      </c>
      <c r="AA92" s="120" t="s">
        <v>1150</v>
      </c>
      <c r="AB92" s="121">
        <v>1.33</v>
      </c>
      <c r="AC92" s="120" t="s">
        <v>1150</v>
      </c>
      <c r="AD92" s="121">
        <v>1.1599999999999999</v>
      </c>
      <c r="AE92" s="121">
        <v>0.28999999999999998</v>
      </c>
      <c r="AF92" s="121">
        <v>3</v>
      </c>
      <c r="AG92" s="120" t="s">
        <v>1150</v>
      </c>
      <c r="AH92" s="121">
        <v>1.44</v>
      </c>
      <c r="AI92" s="121">
        <v>2</v>
      </c>
    </row>
    <row r="93" spans="1:35" ht="89.25" x14ac:dyDescent="0.25">
      <c r="A93" s="121" t="s">
        <v>1038</v>
      </c>
      <c r="B93" s="120" t="s">
        <v>1221</v>
      </c>
      <c r="C93" s="120" t="s">
        <v>1293</v>
      </c>
      <c r="D93" s="121">
        <v>0.25</v>
      </c>
      <c r="E93" s="120" t="s">
        <v>1294</v>
      </c>
      <c r="F93" s="120" t="s">
        <v>1295</v>
      </c>
      <c r="G93" s="120" t="s">
        <v>1296</v>
      </c>
      <c r="H93" s="120"/>
      <c r="I93" s="121" t="s">
        <v>1028</v>
      </c>
      <c r="J93" s="121" t="s">
        <v>1051</v>
      </c>
      <c r="K93" s="121" t="s">
        <v>1022</v>
      </c>
      <c r="L93" s="120"/>
      <c r="M93" s="120" t="s">
        <v>1039</v>
      </c>
      <c r="N93" s="121">
        <v>2</v>
      </c>
      <c r="O93" s="120" t="s">
        <v>1040</v>
      </c>
      <c r="P93" s="121">
        <v>2</v>
      </c>
      <c r="Q93" s="131" t="s">
        <v>1043</v>
      </c>
      <c r="R93" s="121">
        <v>4</v>
      </c>
      <c r="S93" s="120" t="s">
        <v>1297</v>
      </c>
      <c r="T93" s="121" t="s">
        <v>1011</v>
      </c>
      <c r="U93" s="120" t="s">
        <v>1012</v>
      </c>
      <c r="V93" s="120" t="s">
        <v>1013</v>
      </c>
      <c r="W93" s="120" t="s">
        <v>1014</v>
      </c>
      <c r="X93" s="121">
        <v>5</v>
      </c>
      <c r="Y93" s="120" t="s">
        <v>1150</v>
      </c>
      <c r="Z93" s="121">
        <v>0.8</v>
      </c>
      <c r="AA93" s="120" t="s">
        <v>1150</v>
      </c>
      <c r="AB93" s="121">
        <v>0.8</v>
      </c>
      <c r="AC93" s="120" t="s">
        <v>1150</v>
      </c>
      <c r="AD93" s="121">
        <v>0.87</v>
      </c>
      <c r="AE93" s="121">
        <v>0.22</v>
      </c>
      <c r="AF93" s="121">
        <v>4</v>
      </c>
      <c r="AG93" s="120" t="s">
        <v>1150</v>
      </c>
      <c r="AH93" s="121">
        <v>1.44</v>
      </c>
      <c r="AI93" s="121">
        <v>2</v>
      </c>
    </row>
    <row r="94" spans="1:35" ht="102" x14ac:dyDescent="0.25">
      <c r="A94" s="121" t="s">
        <v>1038</v>
      </c>
      <c r="B94" s="120" t="s">
        <v>1221</v>
      </c>
      <c r="C94" s="120" t="s">
        <v>1293</v>
      </c>
      <c r="D94" s="121">
        <v>0.25</v>
      </c>
      <c r="E94" s="120" t="s">
        <v>1298</v>
      </c>
      <c r="F94" s="120" t="s">
        <v>1299</v>
      </c>
      <c r="G94" s="120" t="s">
        <v>1300</v>
      </c>
      <c r="H94" s="120"/>
      <c r="I94" s="121" t="s">
        <v>1028</v>
      </c>
      <c r="J94" s="121" t="s">
        <v>1051</v>
      </c>
      <c r="K94" s="121" t="s">
        <v>1022</v>
      </c>
      <c r="L94" s="120"/>
      <c r="M94" s="120" t="s">
        <v>1039</v>
      </c>
      <c r="N94" s="121">
        <v>2</v>
      </c>
      <c r="O94" s="120" t="s">
        <v>1040</v>
      </c>
      <c r="P94" s="121">
        <v>2</v>
      </c>
      <c r="Q94" s="131" t="s">
        <v>1043</v>
      </c>
      <c r="R94" s="121">
        <v>4</v>
      </c>
      <c r="S94" s="120" t="s">
        <v>1297</v>
      </c>
      <c r="T94" s="121" t="s">
        <v>1011</v>
      </c>
      <c r="U94" s="120" t="s">
        <v>1012</v>
      </c>
      <c r="V94" s="120" t="s">
        <v>1013</v>
      </c>
      <c r="W94" s="120" t="s">
        <v>1014</v>
      </c>
      <c r="X94" s="121">
        <v>5</v>
      </c>
      <c r="Y94" s="120" t="s">
        <v>1150</v>
      </c>
      <c r="Z94" s="121">
        <v>0.8</v>
      </c>
      <c r="AA94" s="120" t="s">
        <v>1150</v>
      </c>
      <c r="AB94" s="121">
        <v>0.8</v>
      </c>
      <c r="AC94" s="120" t="s">
        <v>1150</v>
      </c>
      <c r="AD94" s="121">
        <v>0.87</v>
      </c>
      <c r="AE94" s="121">
        <v>0.22</v>
      </c>
      <c r="AF94" s="121">
        <v>4</v>
      </c>
      <c r="AG94" s="120" t="s">
        <v>1150</v>
      </c>
      <c r="AH94" s="121">
        <v>1.44</v>
      </c>
      <c r="AI94" s="121">
        <v>2</v>
      </c>
    </row>
    <row r="95" spans="1:35" ht="102" x14ac:dyDescent="0.25">
      <c r="A95" s="121" t="s">
        <v>1038</v>
      </c>
      <c r="B95" s="120" t="s">
        <v>1221</v>
      </c>
      <c r="C95" s="120" t="s">
        <v>1293</v>
      </c>
      <c r="D95" s="121">
        <v>0.25</v>
      </c>
      <c r="E95" s="120" t="s">
        <v>1298</v>
      </c>
      <c r="F95" s="120" t="s">
        <v>1299</v>
      </c>
      <c r="G95" s="120" t="s">
        <v>1301</v>
      </c>
      <c r="H95" s="120"/>
      <c r="I95" s="121" t="s">
        <v>1017</v>
      </c>
      <c r="J95" s="121" t="s">
        <v>1051</v>
      </c>
      <c r="K95" s="121" t="s">
        <v>1022</v>
      </c>
      <c r="L95" s="120"/>
      <c r="M95" s="120" t="s">
        <v>1039</v>
      </c>
      <c r="N95" s="121">
        <v>2</v>
      </c>
      <c r="O95" s="120" t="s">
        <v>1040</v>
      </c>
      <c r="P95" s="121">
        <v>2</v>
      </c>
      <c r="Q95" s="131" t="s">
        <v>1043</v>
      </c>
      <c r="R95" s="121">
        <v>4</v>
      </c>
      <c r="S95" s="120" t="s">
        <v>1297</v>
      </c>
      <c r="T95" s="121" t="s">
        <v>1011</v>
      </c>
      <c r="U95" s="120" t="s">
        <v>1012</v>
      </c>
      <c r="V95" s="120" t="s">
        <v>1013</v>
      </c>
      <c r="W95" s="120" t="s">
        <v>1014</v>
      </c>
      <c r="X95" s="121">
        <v>5</v>
      </c>
      <c r="Y95" s="120" t="s">
        <v>1150</v>
      </c>
      <c r="Z95" s="121">
        <v>0.8</v>
      </c>
      <c r="AA95" s="120" t="s">
        <v>1150</v>
      </c>
      <c r="AB95" s="121">
        <v>0.8</v>
      </c>
      <c r="AC95" s="120" t="s">
        <v>1150</v>
      </c>
      <c r="AD95" s="121">
        <v>0.87</v>
      </c>
      <c r="AE95" s="121">
        <v>0.22</v>
      </c>
      <c r="AF95" s="121">
        <v>4</v>
      </c>
      <c r="AG95" s="120" t="s">
        <v>1150</v>
      </c>
      <c r="AH95" s="121">
        <v>1.44</v>
      </c>
      <c r="AI95" s="121">
        <v>2</v>
      </c>
    </row>
    <row r="96" spans="1:35" ht="102" x14ac:dyDescent="0.25">
      <c r="A96" s="121" t="s">
        <v>1038</v>
      </c>
      <c r="B96" s="120" t="s">
        <v>1221</v>
      </c>
      <c r="C96" s="120" t="s">
        <v>1293</v>
      </c>
      <c r="D96" s="121">
        <v>0.25</v>
      </c>
      <c r="E96" s="120" t="s">
        <v>1298</v>
      </c>
      <c r="F96" s="120" t="s">
        <v>1299</v>
      </c>
      <c r="G96" s="120" t="s">
        <v>1302</v>
      </c>
      <c r="H96" s="120"/>
      <c r="I96" s="121" t="s">
        <v>1017</v>
      </c>
      <c r="J96" s="121" t="s">
        <v>1051</v>
      </c>
      <c r="K96" s="121" t="s">
        <v>1022</v>
      </c>
      <c r="L96" s="120"/>
      <c r="M96" s="120" t="s">
        <v>1039</v>
      </c>
      <c r="N96" s="121">
        <v>2</v>
      </c>
      <c r="O96" s="120" t="s">
        <v>1040</v>
      </c>
      <c r="P96" s="121">
        <v>2</v>
      </c>
      <c r="Q96" s="131" t="s">
        <v>1043</v>
      </c>
      <c r="R96" s="121">
        <v>4</v>
      </c>
      <c r="S96" s="120" t="s">
        <v>1297</v>
      </c>
      <c r="T96" s="121" t="s">
        <v>1011</v>
      </c>
      <c r="U96" s="120" t="s">
        <v>1012</v>
      </c>
      <c r="V96" s="120" t="s">
        <v>1013</v>
      </c>
      <c r="W96" s="120" t="s">
        <v>1014</v>
      </c>
      <c r="X96" s="121">
        <v>5</v>
      </c>
      <c r="Y96" s="120" t="s">
        <v>1150</v>
      </c>
      <c r="Z96" s="121">
        <v>0.8</v>
      </c>
      <c r="AA96" s="120" t="s">
        <v>1150</v>
      </c>
      <c r="AB96" s="121">
        <v>0.8</v>
      </c>
      <c r="AC96" s="120" t="s">
        <v>1150</v>
      </c>
      <c r="AD96" s="121">
        <v>0.87</v>
      </c>
      <c r="AE96" s="121">
        <v>0.22</v>
      </c>
      <c r="AF96" s="121">
        <v>4</v>
      </c>
      <c r="AG96" s="120" t="s">
        <v>1150</v>
      </c>
      <c r="AH96" s="121">
        <v>1.44</v>
      </c>
      <c r="AI96" s="121">
        <v>2</v>
      </c>
    </row>
    <row r="97" spans="1:35" ht="76.5" x14ac:dyDescent="0.25">
      <c r="A97" s="121" t="s">
        <v>1038</v>
      </c>
      <c r="B97" s="120" t="s">
        <v>1221</v>
      </c>
      <c r="C97" s="120" t="s">
        <v>1293</v>
      </c>
      <c r="D97" s="121">
        <v>0.25</v>
      </c>
      <c r="E97" s="120" t="s">
        <v>1303</v>
      </c>
      <c r="F97" s="120" t="s">
        <v>1304</v>
      </c>
      <c r="G97" s="120" t="s">
        <v>1305</v>
      </c>
      <c r="H97" s="120"/>
      <c r="I97" s="121" t="s">
        <v>1028</v>
      </c>
      <c r="J97" s="121" t="s">
        <v>1051</v>
      </c>
      <c r="K97" s="121" t="s">
        <v>1022</v>
      </c>
      <c r="L97" s="120"/>
      <c r="M97" s="120" t="s">
        <v>1045</v>
      </c>
      <c r="N97" s="121">
        <v>1</v>
      </c>
      <c r="O97" s="120" t="s">
        <v>1040</v>
      </c>
      <c r="P97" s="121">
        <v>2</v>
      </c>
      <c r="Q97" s="131" t="s">
        <v>1043</v>
      </c>
      <c r="R97" s="121">
        <v>2</v>
      </c>
      <c r="S97" s="120" t="s">
        <v>1297</v>
      </c>
      <c r="T97" s="121" t="s">
        <v>1011</v>
      </c>
      <c r="U97" s="120" t="s">
        <v>1012</v>
      </c>
      <c r="V97" s="120" t="s">
        <v>1013</v>
      </c>
      <c r="W97" s="120" t="s">
        <v>1014</v>
      </c>
      <c r="X97" s="121">
        <v>5</v>
      </c>
      <c r="Y97" s="120" t="s">
        <v>1150</v>
      </c>
      <c r="Z97" s="121">
        <v>0.4</v>
      </c>
      <c r="AA97" s="120" t="s">
        <v>1150</v>
      </c>
      <c r="AB97" s="121">
        <v>0.4</v>
      </c>
      <c r="AC97" s="120" t="s">
        <v>1150</v>
      </c>
      <c r="AD97" s="121">
        <v>0.87</v>
      </c>
      <c r="AE97" s="121">
        <v>0.22</v>
      </c>
      <c r="AF97" s="121">
        <v>4</v>
      </c>
      <c r="AG97" s="120" t="s">
        <v>1150</v>
      </c>
      <c r="AH97" s="121">
        <v>1.44</v>
      </c>
      <c r="AI97" s="121">
        <v>2</v>
      </c>
    </row>
    <row r="98" spans="1:35" ht="89.25" x14ac:dyDescent="0.25">
      <c r="A98" s="121" t="s">
        <v>1038</v>
      </c>
      <c r="B98" s="120" t="s">
        <v>1221</v>
      </c>
      <c r="C98" s="120" t="s">
        <v>1293</v>
      </c>
      <c r="D98" s="121">
        <v>0.25</v>
      </c>
      <c r="E98" s="120" t="s">
        <v>1306</v>
      </c>
      <c r="F98" s="120" t="s">
        <v>1307</v>
      </c>
      <c r="G98" s="120" t="s">
        <v>1308</v>
      </c>
      <c r="H98" s="120"/>
      <c r="I98" s="121" t="s">
        <v>1028</v>
      </c>
      <c r="J98" s="121" t="s">
        <v>1051</v>
      </c>
      <c r="K98" s="121" t="s">
        <v>1022</v>
      </c>
      <c r="L98" s="120"/>
      <c r="M98" s="120" t="s">
        <v>1039</v>
      </c>
      <c r="N98" s="121">
        <v>2</v>
      </c>
      <c r="O98" s="120" t="s">
        <v>1040</v>
      </c>
      <c r="P98" s="121">
        <v>2</v>
      </c>
      <c r="Q98" s="131" t="s">
        <v>1043</v>
      </c>
      <c r="R98" s="121">
        <v>4</v>
      </c>
      <c r="S98" s="120" t="s">
        <v>1297</v>
      </c>
      <c r="T98" s="121" t="s">
        <v>1011</v>
      </c>
      <c r="U98" s="120" t="s">
        <v>1012</v>
      </c>
      <c r="V98" s="120" t="s">
        <v>1013</v>
      </c>
      <c r="W98" s="120" t="s">
        <v>1014</v>
      </c>
      <c r="X98" s="121">
        <v>5</v>
      </c>
      <c r="Y98" s="120" t="s">
        <v>1150</v>
      </c>
      <c r="Z98" s="121">
        <v>0.8</v>
      </c>
      <c r="AA98" s="120" t="s">
        <v>1150</v>
      </c>
      <c r="AB98" s="121">
        <v>0.8</v>
      </c>
      <c r="AC98" s="120" t="s">
        <v>1150</v>
      </c>
      <c r="AD98" s="121">
        <v>0.87</v>
      </c>
      <c r="AE98" s="121">
        <v>0.22</v>
      </c>
      <c r="AF98" s="121">
        <v>4</v>
      </c>
      <c r="AG98" s="120" t="s">
        <v>1150</v>
      </c>
      <c r="AH98" s="121">
        <v>1.44</v>
      </c>
      <c r="AI98" s="121">
        <v>2</v>
      </c>
    </row>
    <row r="99" spans="1:35" ht="89.25" x14ac:dyDescent="0.25">
      <c r="A99" s="121" t="s">
        <v>1038</v>
      </c>
      <c r="B99" s="120" t="s">
        <v>1221</v>
      </c>
      <c r="C99" s="120" t="s">
        <v>1293</v>
      </c>
      <c r="D99" s="121">
        <v>0.25</v>
      </c>
      <c r="E99" s="120" t="s">
        <v>1306</v>
      </c>
      <c r="F99" s="120" t="s">
        <v>1307</v>
      </c>
      <c r="G99" s="120" t="s">
        <v>1309</v>
      </c>
      <c r="H99" s="120"/>
      <c r="I99" s="121" t="s">
        <v>1028</v>
      </c>
      <c r="J99" s="121" t="s">
        <v>1051</v>
      </c>
      <c r="K99" s="121" t="s">
        <v>1022</v>
      </c>
      <c r="L99" s="120"/>
      <c r="M99" s="120" t="s">
        <v>1039</v>
      </c>
      <c r="N99" s="121">
        <v>2</v>
      </c>
      <c r="O99" s="120" t="s">
        <v>1040</v>
      </c>
      <c r="P99" s="121">
        <v>2</v>
      </c>
      <c r="Q99" s="131" t="s">
        <v>1043</v>
      </c>
      <c r="R99" s="121">
        <v>4</v>
      </c>
      <c r="S99" s="120" t="s">
        <v>1297</v>
      </c>
      <c r="T99" s="121" t="s">
        <v>1011</v>
      </c>
      <c r="U99" s="120" t="s">
        <v>1012</v>
      </c>
      <c r="V99" s="120" t="s">
        <v>1013</v>
      </c>
      <c r="W99" s="120" t="s">
        <v>1014</v>
      </c>
      <c r="X99" s="121">
        <v>5</v>
      </c>
      <c r="Y99" s="120" t="s">
        <v>1150</v>
      </c>
      <c r="Z99" s="121">
        <v>0.8</v>
      </c>
      <c r="AA99" s="120" t="s">
        <v>1150</v>
      </c>
      <c r="AB99" s="121">
        <v>0.8</v>
      </c>
      <c r="AC99" s="120" t="s">
        <v>1150</v>
      </c>
      <c r="AD99" s="121">
        <v>0.87</v>
      </c>
      <c r="AE99" s="121">
        <v>0.22</v>
      </c>
      <c r="AF99" s="121">
        <v>4</v>
      </c>
      <c r="AG99" s="120" t="s">
        <v>1150</v>
      </c>
      <c r="AH99" s="121">
        <v>1.44</v>
      </c>
      <c r="AI99" s="121">
        <v>2</v>
      </c>
    </row>
    <row r="100" spans="1:35" ht="89.25" x14ac:dyDescent="0.25">
      <c r="A100" s="121" t="s">
        <v>1038</v>
      </c>
      <c r="B100" s="120" t="s">
        <v>1221</v>
      </c>
      <c r="C100" s="120" t="s">
        <v>1293</v>
      </c>
      <c r="D100" s="121">
        <v>0.25</v>
      </c>
      <c r="E100" s="120" t="s">
        <v>1310</v>
      </c>
      <c r="F100" s="120" t="s">
        <v>1311</v>
      </c>
      <c r="G100" s="120" t="s">
        <v>1312</v>
      </c>
      <c r="H100" s="120"/>
      <c r="I100" s="121" t="s">
        <v>1028</v>
      </c>
      <c r="J100" s="121" t="s">
        <v>1061</v>
      </c>
      <c r="K100" s="121" t="s">
        <v>1022</v>
      </c>
      <c r="L100" s="120"/>
      <c r="M100" s="120" t="s">
        <v>1031</v>
      </c>
      <c r="N100" s="121">
        <v>3</v>
      </c>
      <c r="O100" s="120" t="s">
        <v>1040</v>
      </c>
      <c r="P100" s="121">
        <v>2</v>
      </c>
      <c r="Q100" s="131" t="s">
        <v>1031</v>
      </c>
      <c r="R100" s="121">
        <v>6</v>
      </c>
      <c r="S100" s="120" t="s">
        <v>1297</v>
      </c>
      <c r="T100" s="121" t="s">
        <v>1011</v>
      </c>
      <c r="U100" s="120" t="s">
        <v>1012</v>
      </c>
      <c r="V100" s="120" t="s">
        <v>1013</v>
      </c>
      <c r="W100" s="120" t="s">
        <v>1014</v>
      </c>
      <c r="X100" s="121">
        <v>5</v>
      </c>
      <c r="Y100" s="120" t="s">
        <v>1150</v>
      </c>
      <c r="Z100" s="121">
        <v>1.2</v>
      </c>
      <c r="AA100" s="120" t="s">
        <v>1150</v>
      </c>
      <c r="AB100" s="121">
        <v>0.8</v>
      </c>
      <c r="AC100" s="120" t="s">
        <v>1150</v>
      </c>
      <c r="AD100" s="121">
        <v>0.87</v>
      </c>
      <c r="AE100" s="121">
        <v>0.22</v>
      </c>
      <c r="AF100" s="121">
        <v>4</v>
      </c>
      <c r="AG100" s="120" t="s">
        <v>1150</v>
      </c>
      <c r="AH100" s="121">
        <v>1.44</v>
      </c>
      <c r="AI100" s="121">
        <v>2</v>
      </c>
    </row>
    <row r="101" spans="1:35" ht="89.25" x14ac:dyDescent="0.25">
      <c r="A101" s="121" t="s">
        <v>1038</v>
      </c>
      <c r="B101" s="120" t="s">
        <v>1221</v>
      </c>
      <c r="C101" s="120" t="s">
        <v>1293</v>
      </c>
      <c r="D101" s="121">
        <v>0.25</v>
      </c>
      <c r="E101" s="120" t="s">
        <v>1310</v>
      </c>
      <c r="F101" s="120" t="s">
        <v>1311</v>
      </c>
      <c r="G101" s="120" t="s">
        <v>1313</v>
      </c>
      <c r="H101" s="120"/>
      <c r="I101" s="121" t="s">
        <v>1028</v>
      </c>
      <c r="J101" s="121" t="s">
        <v>1051</v>
      </c>
      <c r="K101" s="121" t="s">
        <v>1022</v>
      </c>
      <c r="L101" s="120"/>
      <c r="M101" s="120" t="s">
        <v>1045</v>
      </c>
      <c r="N101" s="121">
        <v>1</v>
      </c>
      <c r="O101" s="120" t="s">
        <v>1040</v>
      </c>
      <c r="P101" s="121">
        <v>2</v>
      </c>
      <c r="Q101" s="131" t="s">
        <v>1043</v>
      </c>
      <c r="R101" s="121">
        <v>2</v>
      </c>
      <c r="S101" s="120" t="s">
        <v>1297</v>
      </c>
      <c r="T101" s="121" t="s">
        <v>1011</v>
      </c>
      <c r="U101" s="120" t="s">
        <v>1012</v>
      </c>
      <c r="V101" s="120" t="s">
        <v>1013</v>
      </c>
      <c r="W101" s="120" t="s">
        <v>1014</v>
      </c>
      <c r="X101" s="121">
        <v>5</v>
      </c>
      <c r="Y101" s="120" t="s">
        <v>1150</v>
      </c>
      <c r="Z101" s="121">
        <v>0.4</v>
      </c>
      <c r="AA101" s="120" t="s">
        <v>1150</v>
      </c>
      <c r="AB101" s="121">
        <v>0.8</v>
      </c>
      <c r="AC101" s="120" t="s">
        <v>1150</v>
      </c>
      <c r="AD101" s="121">
        <v>0.87</v>
      </c>
      <c r="AE101" s="121">
        <v>0.22</v>
      </c>
      <c r="AF101" s="121">
        <v>4</v>
      </c>
      <c r="AG101" s="120" t="s">
        <v>1150</v>
      </c>
      <c r="AH101" s="121">
        <v>1.44</v>
      </c>
      <c r="AI101" s="121">
        <v>2</v>
      </c>
    </row>
    <row r="102" spans="1:35" ht="76.5" x14ac:dyDescent="0.25">
      <c r="A102" s="125" t="s">
        <v>1038</v>
      </c>
      <c r="B102" s="124" t="s">
        <v>1221</v>
      </c>
      <c r="C102" s="124" t="s">
        <v>1293</v>
      </c>
      <c r="D102" s="125">
        <v>0.25</v>
      </c>
      <c r="E102" s="124" t="s">
        <v>1314</v>
      </c>
      <c r="F102" s="124" t="s">
        <v>1315</v>
      </c>
      <c r="G102" s="124" t="s">
        <v>1316</v>
      </c>
      <c r="H102" s="124" t="s">
        <v>1877</v>
      </c>
      <c r="I102" s="125" t="s">
        <v>1028</v>
      </c>
      <c r="J102" s="125" t="s">
        <v>1051</v>
      </c>
      <c r="K102" s="125" t="s">
        <v>1022</v>
      </c>
      <c r="L102" s="124"/>
      <c r="M102" s="124" t="s">
        <v>1020</v>
      </c>
      <c r="N102" s="125">
        <v>4</v>
      </c>
      <c r="O102" s="124" t="s">
        <v>1032</v>
      </c>
      <c r="P102" s="125">
        <v>3</v>
      </c>
      <c r="Q102" s="124" t="s">
        <v>1029</v>
      </c>
      <c r="R102" s="125">
        <v>12</v>
      </c>
      <c r="S102" s="124" t="s">
        <v>1297</v>
      </c>
      <c r="T102" s="125" t="s">
        <v>1011</v>
      </c>
      <c r="U102" s="124" t="s">
        <v>1012</v>
      </c>
      <c r="V102" s="124" t="s">
        <v>1013</v>
      </c>
      <c r="W102" s="124" t="s">
        <v>1014</v>
      </c>
      <c r="X102" s="125">
        <v>5</v>
      </c>
      <c r="Y102" s="124" t="s">
        <v>1150</v>
      </c>
      <c r="Z102" s="125">
        <v>2.4</v>
      </c>
      <c r="AA102" s="124" t="s">
        <v>1150</v>
      </c>
      <c r="AB102" s="125">
        <v>1.6</v>
      </c>
      <c r="AC102" s="124" t="s">
        <v>1150</v>
      </c>
      <c r="AD102" s="125">
        <v>0.87</v>
      </c>
      <c r="AE102" s="125">
        <v>0.22</v>
      </c>
      <c r="AF102" s="125">
        <v>4</v>
      </c>
      <c r="AG102" s="124" t="s">
        <v>1150</v>
      </c>
      <c r="AH102" s="125">
        <v>1.44</v>
      </c>
      <c r="AI102" s="125">
        <v>2</v>
      </c>
    </row>
    <row r="103" spans="1:35" ht="76.5" x14ac:dyDescent="0.25">
      <c r="A103" s="125" t="s">
        <v>1038</v>
      </c>
      <c r="B103" s="124" t="s">
        <v>1221</v>
      </c>
      <c r="C103" s="124" t="s">
        <v>1293</v>
      </c>
      <c r="D103" s="125">
        <v>0.25</v>
      </c>
      <c r="E103" s="124" t="s">
        <v>1314</v>
      </c>
      <c r="F103" s="124" t="s">
        <v>1315</v>
      </c>
      <c r="G103" s="124" t="s">
        <v>1317</v>
      </c>
      <c r="H103" s="124" t="s">
        <v>1877</v>
      </c>
      <c r="I103" s="125" t="s">
        <v>1028</v>
      </c>
      <c r="J103" s="125" t="s">
        <v>1051</v>
      </c>
      <c r="K103" s="125" t="s">
        <v>1022</v>
      </c>
      <c r="L103" s="124"/>
      <c r="M103" s="124" t="s">
        <v>1020</v>
      </c>
      <c r="N103" s="125">
        <v>4</v>
      </c>
      <c r="O103" s="124" t="s">
        <v>1032</v>
      </c>
      <c r="P103" s="125">
        <v>3</v>
      </c>
      <c r="Q103" s="124" t="s">
        <v>1029</v>
      </c>
      <c r="R103" s="125">
        <v>12</v>
      </c>
      <c r="S103" s="124" t="s">
        <v>1297</v>
      </c>
      <c r="T103" s="125" t="s">
        <v>1011</v>
      </c>
      <c r="U103" s="124" t="s">
        <v>1012</v>
      </c>
      <c r="V103" s="124" t="s">
        <v>1013</v>
      </c>
      <c r="W103" s="124" t="s">
        <v>1014</v>
      </c>
      <c r="X103" s="125">
        <v>5</v>
      </c>
      <c r="Y103" s="124" t="s">
        <v>1150</v>
      </c>
      <c r="Z103" s="125">
        <v>2.4</v>
      </c>
      <c r="AA103" s="124" t="s">
        <v>1150</v>
      </c>
      <c r="AB103" s="125">
        <v>1.6</v>
      </c>
      <c r="AC103" s="124" t="s">
        <v>1150</v>
      </c>
      <c r="AD103" s="125">
        <v>0.87</v>
      </c>
      <c r="AE103" s="125">
        <v>0.22</v>
      </c>
      <c r="AF103" s="125">
        <v>4</v>
      </c>
      <c r="AG103" s="124" t="s">
        <v>1150</v>
      </c>
      <c r="AH103" s="125">
        <v>1.44</v>
      </c>
      <c r="AI103" s="125">
        <v>2</v>
      </c>
    </row>
    <row r="104" spans="1:35" ht="76.5" x14ac:dyDescent="0.25">
      <c r="A104" s="121" t="s">
        <v>1038</v>
      </c>
      <c r="B104" s="120" t="s">
        <v>1221</v>
      </c>
      <c r="C104" s="120" t="s">
        <v>1293</v>
      </c>
      <c r="D104" s="121">
        <v>0.25</v>
      </c>
      <c r="E104" s="120" t="s">
        <v>1314</v>
      </c>
      <c r="F104" s="120" t="s">
        <v>1315</v>
      </c>
      <c r="G104" s="120" t="s">
        <v>1318</v>
      </c>
      <c r="H104" s="120"/>
      <c r="I104" s="121" t="s">
        <v>1028</v>
      </c>
      <c r="J104" s="121" t="s">
        <v>1051</v>
      </c>
      <c r="K104" s="121" t="s">
        <v>1022</v>
      </c>
      <c r="L104" s="120"/>
      <c r="M104" s="120" t="s">
        <v>1031</v>
      </c>
      <c r="N104" s="121">
        <v>3</v>
      </c>
      <c r="O104" s="120" t="s">
        <v>1040</v>
      </c>
      <c r="P104" s="121">
        <v>2</v>
      </c>
      <c r="Q104" s="131" t="s">
        <v>1031</v>
      </c>
      <c r="R104" s="121">
        <v>6</v>
      </c>
      <c r="S104" s="120" t="s">
        <v>1297</v>
      </c>
      <c r="T104" s="121" t="s">
        <v>1011</v>
      </c>
      <c r="U104" s="120" t="s">
        <v>1012</v>
      </c>
      <c r="V104" s="120" t="s">
        <v>1013</v>
      </c>
      <c r="W104" s="120" t="s">
        <v>1014</v>
      </c>
      <c r="X104" s="121">
        <v>5</v>
      </c>
      <c r="Y104" s="120" t="s">
        <v>1150</v>
      </c>
      <c r="Z104" s="121">
        <v>1.2</v>
      </c>
      <c r="AA104" s="120" t="s">
        <v>1150</v>
      </c>
      <c r="AB104" s="121">
        <v>1.6</v>
      </c>
      <c r="AC104" s="120" t="s">
        <v>1150</v>
      </c>
      <c r="AD104" s="121">
        <v>0.87</v>
      </c>
      <c r="AE104" s="121">
        <v>0.22</v>
      </c>
      <c r="AF104" s="121">
        <v>4</v>
      </c>
      <c r="AG104" s="120" t="s">
        <v>1150</v>
      </c>
      <c r="AH104" s="121">
        <v>1.44</v>
      </c>
      <c r="AI104" s="121">
        <v>2</v>
      </c>
    </row>
    <row r="105" spans="1:35" ht="76.5" x14ac:dyDescent="0.25">
      <c r="A105" s="121" t="s">
        <v>1038</v>
      </c>
      <c r="B105" s="120" t="s">
        <v>1221</v>
      </c>
      <c r="C105" s="120" t="s">
        <v>1293</v>
      </c>
      <c r="D105" s="121">
        <v>0.25</v>
      </c>
      <c r="E105" s="120" t="s">
        <v>1314</v>
      </c>
      <c r="F105" s="120" t="s">
        <v>1315</v>
      </c>
      <c r="G105" s="120" t="s">
        <v>1319</v>
      </c>
      <c r="H105" s="120"/>
      <c r="I105" s="121" t="s">
        <v>1028</v>
      </c>
      <c r="J105" s="121" t="s">
        <v>1051</v>
      </c>
      <c r="K105" s="121" t="s">
        <v>1022</v>
      </c>
      <c r="L105" s="120"/>
      <c r="M105" s="120" t="s">
        <v>1039</v>
      </c>
      <c r="N105" s="121">
        <v>2</v>
      </c>
      <c r="O105" s="120" t="s">
        <v>1040</v>
      </c>
      <c r="P105" s="121">
        <v>2</v>
      </c>
      <c r="Q105" s="131" t="s">
        <v>1043</v>
      </c>
      <c r="R105" s="121">
        <v>4</v>
      </c>
      <c r="S105" s="120" t="s">
        <v>1297</v>
      </c>
      <c r="T105" s="121" t="s">
        <v>1011</v>
      </c>
      <c r="U105" s="120" t="s">
        <v>1012</v>
      </c>
      <c r="V105" s="120" t="s">
        <v>1013</v>
      </c>
      <c r="W105" s="120" t="s">
        <v>1014</v>
      </c>
      <c r="X105" s="121">
        <v>5</v>
      </c>
      <c r="Y105" s="120" t="s">
        <v>1150</v>
      </c>
      <c r="Z105" s="121">
        <v>0.8</v>
      </c>
      <c r="AA105" s="120" t="s">
        <v>1150</v>
      </c>
      <c r="AB105" s="121">
        <v>1.6</v>
      </c>
      <c r="AC105" s="120" t="s">
        <v>1150</v>
      </c>
      <c r="AD105" s="121">
        <v>0.87</v>
      </c>
      <c r="AE105" s="121">
        <v>0.22</v>
      </c>
      <c r="AF105" s="121">
        <v>4</v>
      </c>
      <c r="AG105" s="120" t="s">
        <v>1150</v>
      </c>
      <c r="AH105" s="121">
        <v>1.44</v>
      </c>
      <c r="AI105" s="121">
        <v>2</v>
      </c>
    </row>
    <row r="106" spans="1:35" ht="76.5" x14ac:dyDescent="0.25">
      <c r="A106" s="121" t="s">
        <v>1038</v>
      </c>
      <c r="B106" s="120" t="s">
        <v>1221</v>
      </c>
      <c r="C106" s="120" t="s">
        <v>1293</v>
      </c>
      <c r="D106" s="121">
        <v>0.25</v>
      </c>
      <c r="E106" s="120" t="s">
        <v>1314</v>
      </c>
      <c r="F106" s="120" t="s">
        <v>1315</v>
      </c>
      <c r="G106" s="120" t="s">
        <v>1320</v>
      </c>
      <c r="H106" s="120"/>
      <c r="I106" s="121" t="s">
        <v>1017</v>
      </c>
      <c r="J106" s="121" t="s">
        <v>1051</v>
      </c>
      <c r="K106" s="121" t="s">
        <v>1022</v>
      </c>
      <c r="L106" s="120"/>
      <c r="M106" s="120" t="s">
        <v>1031</v>
      </c>
      <c r="N106" s="121">
        <v>3</v>
      </c>
      <c r="O106" s="120" t="s">
        <v>1040</v>
      </c>
      <c r="P106" s="121">
        <v>2</v>
      </c>
      <c r="Q106" s="131" t="s">
        <v>1031</v>
      </c>
      <c r="R106" s="121">
        <v>6</v>
      </c>
      <c r="S106" s="120" t="s">
        <v>1297</v>
      </c>
      <c r="T106" s="121" t="s">
        <v>1011</v>
      </c>
      <c r="U106" s="120" t="s">
        <v>1012</v>
      </c>
      <c r="V106" s="120" t="s">
        <v>1013</v>
      </c>
      <c r="W106" s="120" t="s">
        <v>1014</v>
      </c>
      <c r="X106" s="121">
        <v>5</v>
      </c>
      <c r="Y106" s="120" t="s">
        <v>1150</v>
      </c>
      <c r="Z106" s="121">
        <v>1.2</v>
      </c>
      <c r="AA106" s="120" t="s">
        <v>1150</v>
      </c>
      <c r="AB106" s="121">
        <v>1.6</v>
      </c>
      <c r="AC106" s="120" t="s">
        <v>1150</v>
      </c>
      <c r="AD106" s="121">
        <v>0.87</v>
      </c>
      <c r="AE106" s="121">
        <v>0.22</v>
      </c>
      <c r="AF106" s="121">
        <v>4</v>
      </c>
      <c r="AG106" s="120" t="s">
        <v>1150</v>
      </c>
      <c r="AH106" s="121">
        <v>1.44</v>
      </c>
      <c r="AI106" s="121">
        <v>2</v>
      </c>
    </row>
    <row r="107" spans="1:35" ht="51" x14ac:dyDescent="0.25">
      <c r="A107" s="123" t="s">
        <v>1053</v>
      </c>
      <c r="B107" s="122" t="s">
        <v>1321</v>
      </c>
      <c r="C107" s="122" t="s">
        <v>1322</v>
      </c>
      <c r="D107" s="123">
        <v>0.5</v>
      </c>
      <c r="E107" s="122" t="s">
        <v>1323</v>
      </c>
      <c r="F107" s="122" t="s">
        <v>1324</v>
      </c>
      <c r="G107" s="122" t="s">
        <v>1325</v>
      </c>
      <c r="H107" s="122" t="s">
        <v>1878</v>
      </c>
      <c r="I107" s="123" t="s">
        <v>1028</v>
      </c>
      <c r="J107" s="123" t="s">
        <v>1051</v>
      </c>
      <c r="K107" s="123" t="s">
        <v>1022</v>
      </c>
      <c r="L107" s="122"/>
      <c r="M107" s="122" t="s">
        <v>1031</v>
      </c>
      <c r="N107" s="123">
        <v>3</v>
      </c>
      <c r="O107" s="122" t="s">
        <v>1032</v>
      </c>
      <c r="P107" s="123">
        <v>3</v>
      </c>
      <c r="Q107" s="122" t="s">
        <v>1029</v>
      </c>
      <c r="R107" s="123">
        <v>9</v>
      </c>
      <c r="S107" s="122" t="s">
        <v>1326</v>
      </c>
      <c r="T107" s="123" t="s">
        <v>1011</v>
      </c>
      <c r="U107" s="122" t="s">
        <v>1012</v>
      </c>
      <c r="V107" s="122" t="s">
        <v>1013</v>
      </c>
      <c r="W107" s="122" t="s">
        <v>1014</v>
      </c>
      <c r="X107" s="123">
        <v>5</v>
      </c>
      <c r="Y107" s="122" t="s">
        <v>1150</v>
      </c>
      <c r="Z107" s="123">
        <v>1.8</v>
      </c>
      <c r="AA107" s="122" t="s">
        <v>1150</v>
      </c>
      <c r="AB107" s="123">
        <v>1.8</v>
      </c>
      <c r="AC107" s="122" t="s">
        <v>1150</v>
      </c>
      <c r="AD107" s="123">
        <v>1.62</v>
      </c>
      <c r="AE107" s="123">
        <v>0.81</v>
      </c>
      <c r="AF107" s="123">
        <v>1</v>
      </c>
      <c r="AG107" s="122" t="s">
        <v>1150</v>
      </c>
      <c r="AH107" s="123">
        <v>1.41</v>
      </c>
      <c r="AI107" s="123">
        <v>3</v>
      </c>
    </row>
    <row r="108" spans="1:35" ht="51" x14ac:dyDescent="0.25">
      <c r="A108" s="123" t="s">
        <v>1053</v>
      </c>
      <c r="B108" s="122" t="s">
        <v>1321</v>
      </c>
      <c r="C108" s="122" t="s">
        <v>1322</v>
      </c>
      <c r="D108" s="123">
        <v>0.5</v>
      </c>
      <c r="E108" s="122" t="s">
        <v>1323</v>
      </c>
      <c r="F108" s="122" t="s">
        <v>1324</v>
      </c>
      <c r="G108" s="122" t="s">
        <v>1327</v>
      </c>
      <c r="H108" s="122" t="s">
        <v>1878</v>
      </c>
      <c r="I108" s="123" t="s">
        <v>1028</v>
      </c>
      <c r="J108" s="123" t="s">
        <v>1051</v>
      </c>
      <c r="K108" s="123" t="s">
        <v>1022</v>
      </c>
      <c r="L108" s="122"/>
      <c r="M108" s="122" t="s">
        <v>1031</v>
      </c>
      <c r="N108" s="123">
        <v>3</v>
      </c>
      <c r="O108" s="122" t="s">
        <v>1032</v>
      </c>
      <c r="P108" s="123">
        <v>3</v>
      </c>
      <c r="Q108" s="122" t="s">
        <v>1029</v>
      </c>
      <c r="R108" s="123">
        <v>9</v>
      </c>
      <c r="S108" s="122" t="s">
        <v>1326</v>
      </c>
      <c r="T108" s="123" t="s">
        <v>1011</v>
      </c>
      <c r="U108" s="122" t="s">
        <v>1012</v>
      </c>
      <c r="V108" s="122" t="s">
        <v>1013</v>
      </c>
      <c r="W108" s="122" t="s">
        <v>1014</v>
      </c>
      <c r="X108" s="123">
        <v>5</v>
      </c>
      <c r="Y108" s="122" t="s">
        <v>1150</v>
      </c>
      <c r="Z108" s="123">
        <v>1.8</v>
      </c>
      <c r="AA108" s="122" t="s">
        <v>1150</v>
      </c>
      <c r="AB108" s="123">
        <v>1.8</v>
      </c>
      <c r="AC108" s="122" t="s">
        <v>1150</v>
      </c>
      <c r="AD108" s="123">
        <v>1.62</v>
      </c>
      <c r="AE108" s="123">
        <v>0.81</v>
      </c>
      <c r="AF108" s="123">
        <v>1</v>
      </c>
      <c r="AG108" s="122" t="s">
        <v>1150</v>
      </c>
      <c r="AH108" s="123">
        <v>1.41</v>
      </c>
      <c r="AI108" s="123">
        <v>3</v>
      </c>
    </row>
    <row r="109" spans="1:35" ht="51" x14ac:dyDescent="0.25">
      <c r="A109" s="121" t="s">
        <v>1053</v>
      </c>
      <c r="B109" s="120" t="s">
        <v>1321</v>
      </c>
      <c r="C109" s="120" t="s">
        <v>1322</v>
      </c>
      <c r="D109" s="121">
        <v>0.5</v>
      </c>
      <c r="E109" s="120" t="s">
        <v>1328</v>
      </c>
      <c r="F109" s="120" t="s">
        <v>1329</v>
      </c>
      <c r="G109" s="120" t="s">
        <v>1330</v>
      </c>
      <c r="H109" s="120"/>
      <c r="I109" s="121" t="s">
        <v>1028</v>
      </c>
      <c r="J109" s="121" t="s">
        <v>1051</v>
      </c>
      <c r="K109" s="121" t="s">
        <v>1022</v>
      </c>
      <c r="L109" s="120"/>
      <c r="M109" s="120" t="s">
        <v>1045</v>
      </c>
      <c r="N109" s="121">
        <v>1</v>
      </c>
      <c r="O109" s="120" t="s">
        <v>1040</v>
      </c>
      <c r="P109" s="121">
        <v>2</v>
      </c>
      <c r="Q109" s="131" t="s">
        <v>1043</v>
      </c>
      <c r="R109" s="121">
        <v>2</v>
      </c>
      <c r="S109" s="120" t="s">
        <v>1331</v>
      </c>
      <c r="T109" s="121" t="s">
        <v>1011</v>
      </c>
      <c r="U109" s="120" t="s">
        <v>1034</v>
      </c>
      <c r="V109" s="120" t="s">
        <v>1013</v>
      </c>
      <c r="W109" s="120" t="s">
        <v>1014</v>
      </c>
      <c r="X109" s="121">
        <v>2</v>
      </c>
      <c r="Y109" s="120" t="s">
        <v>1150</v>
      </c>
      <c r="Z109" s="121">
        <v>1</v>
      </c>
      <c r="AA109" s="120" t="s">
        <v>1150</v>
      </c>
      <c r="AB109" s="121">
        <v>1.5</v>
      </c>
      <c r="AC109" s="120" t="s">
        <v>1150</v>
      </c>
      <c r="AD109" s="121">
        <v>1.62</v>
      </c>
      <c r="AE109" s="121">
        <v>0.81</v>
      </c>
      <c r="AF109" s="121">
        <v>1</v>
      </c>
      <c r="AG109" s="120" t="s">
        <v>1150</v>
      </c>
      <c r="AH109" s="121">
        <v>1.41</v>
      </c>
      <c r="AI109" s="121">
        <v>3</v>
      </c>
    </row>
    <row r="110" spans="1:35" ht="51" x14ac:dyDescent="0.25">
      <c r="A110" s="121" t="s">
        <v>1053</v>
      </c>
      <c r="B110" s="120" t="s">
        <v>1321</v>
      </c>
      <c r="C110" s="120" t="s">
        <v>1322</v>
      </c>
      <c r="D110" s="121">
        <v>0.5</v>
      </c>
      <c r="E110" s="120" t="s">
        <v>1328</v>
      </c>
      <c r="F110" s="120" t="s">
        <v>1329</v>
      </c>
      <c r="G110" s="120" t="s">
        <v>1332</v>
      </c>
      <c r="H110" s="120"/>
      <c r="I110" s="121" t="s">
        <v>1028</v>
      </c>
      <c r="J110" s="121" t="s">
        <v>1051</v>
      </c>
      <c r="K110" s="121" t="s">
        <v>1022</v>
      </c>
      <c r="L110" s="120"/>
      <c r="M110" s="120" t="s">
        <v>1039</v>
      </c>
      <c r="N110" s="121">
        <v>2</v>
      </c>
      <c r="O110" s="120" t="s">
        <v>1040</v>
      </c>
      <c r="P110" s="121">
        <v>2</v>
      </c>
      <c r="Q110" s="131" t="s">
        <v>1043</v>
      </c>
      <c r="R110" s="121">
        <v>4</v>
      </c>
      <c r="S110" s="120" t="s">
        <v>1331</v>
      </c>
      <c r="T110" s="121" t="s">
        <v>1011</v>
      </c>
      <c r="U110" s="120" t="s">
        <v>1034</v>
      </c>
      <c r="V110" s="120" t="s">
        <v>1013</v>
      </c>
      <c r="W110" s="120" t="s">
        <v>1014</v>
      </c>
      <c r="X110" s="121">
        <v>2</v>
      </c>
      <c r="Y110" s="120" t="s">
        <v>1150</v>
      </c>
      <c r="Z110" s="121">
        <v>2</v>
      </c>
      <c r="AA110" s="120" t="s">
        <v>1150</v>
      </c>
      <c r="AB110" s="121">
        <v>1.5</v>
      </c>
      <c r="AC110" s="120" t="s">
        <v>1150</v>
      </c>
      <c r="AD110" s="121">
        <v>1.62</v>
      </c>
      <c r="AE110" s="121">
        <v>0.81</v>
      </c>
      <c r="AF110" s="121">
        <v>1</v>
      </c>
      <c r="AG110" s="120" t="s">
        <v>1150</v>
      </c>
      <c r="AH110" s="121">
        <v>1.41</v>
      </c>
      <c r="AI110" s="121">
        <v>3</v>
      </c>
    </row>
    <row r="111" spans="1:35" ht="51" x14ac:dyDescent="0.25">
      <c r="A111" s="121" t="s">
        <v>1053</v>
      </c>
      <c r="B111" s="120" t="s">
        <v>1321</v>
      </c>
      <c r="C111" s="120" t="s">
        <v>1322</v>
      </c>
      <c r="D111" s="121">
        <v>0.5</v>
      </c>
      <c r="E111" s="120" t="s">
        <v>1323</v>
      </c>
      <c r="F111" s="120" t="s">
        <v>1333</v>
      </c>
      <c r="G111" s="120" t="s">
        <v>1334</v>
      </c>
      <c r="H111" s="120"/>
      <c r="I111" s="121" t="s">
        <v>1028</v>
      </c>
      <c r="J111" s="121" t="s">
        <v>1051</v>
      </c>
      <c r="K111" s="121" t="s">
        <v>1022</v>
      </c>
      <c r="L111" s="120"/>
      <c r="M111" s="120" t="s">
        <v>1039</v>
      </c>
      <c r="N111" s="121">
        <v>2</v>
      </c>
      <c r="O111" s="120" t="s">
        <v>1040</v>
      </c>
      <c r="P111" s="121">
        <v>2</v>
      </c>
      <c r="Q111" s="131" t="s">
        <v>1043</v>
      </c>
      <c r="R111" s="121">
        <v>4</v>
      </c>
      <c r="S111" s="120" t="s">
        <v>1335</v>
      </c>
      <c r="T111" s="121" t="s">
        <v>1011</v>
      </c>
      <c r="U111" s="120" t="s">
        <v>1023</v>
      </c>
      <c r="V111" s="120" t="s">
        <v>1024</v>
      </c>
      <c r="W111" s="120" t="s">
        <v>1014</v>
      </c>
      <c r="X111" s="121">
        <v>3</v>
      </c>
      <c r="Y111" s="120" t="s">
        <v>1150</v>
      </c>
      <c r="Z111" s="121">
        <v>1.33</v>
      </c>
      <c r="AA111" s="120" t="s">
        <v>1150</v>
      </c>
      <c r="AB111" s="121">
        <v>1.56</v>
      </c>
      <c r="AC111" s="120" t="s">
        <v>1150</v>
      </c>
      <c r="AD111" s="121">
        <v>1.62</v>
      </c>
      <c r="AE111" s="121">
        <v>0.81</v>
      </c>
      <c r="AF111" s="121">
        <v>1</v>
      </c>
      <c r="AG111" s="120" t="s">
        <v>1150</v>
      </c>
      <c r="AH111" s="121">
        <v>1.41</v>
      </c>
      <c r="AI111" s="121">
        <v>3</v>
      </c>
    </row>
    <row r="112" spans="1:35" ht="51" x14ac:dyDescent="0.25">
      <c r="A112" s="121" t="s">
        <v>1053</v>
      </c>
      <c r="B112" s="120" t="s">
        <v>1321</v>
      </c>
      <c r="C112" s="120" t="s">
        <v>1322</v>
      </c>
      <c r="D112" s="121">
        <v>0.5</v>
      </c>
      <c r="E112" s="120" t="s">
        <v>1323</v>
      </c>
      <c r="F112" s="120" t="s">
        <v>1333</v>
      </c>
      <c r="G112" s="120" t="s">
        <v>1336</v>
      </c>
      <c r="H112" s="120"/>
      <c r="I112" s="121" t="s">
        <v>1028</v>
      </c>
      <c r="J112" s="121" t="s">
        <v>1051</v>
      </c>
      <c r="K112" s="121" t="s">
        <v>1022</v>
      </c>
      <c r="L112" s="120"/>
      <c r="M112" s="120" t="s">
        <v>1031</v>
      </c>
      <c r="N112" s="121">
        <v>3</v>
      </c>
      <c r="O112" s="120" t="s">
        <v>1040</v>
      </c>
      <c r="P112" s="121">
        <v>2</v>
      </c>
      <c r="Q112" s="131" t="s">
        <v>1031</v>
      </c>
      <c r="R112" s="121">
        <v>6</v>
      </c>
      <c r="S112" s="120" t="s">
        <v>1335</v>
      </c>
      <c r="T112" s="121" t="s">
        <v>1011</v>
      </c>
      <c r="U112" s="120" t="s">
        <v>1023</v>
      </c>
      <c r="V112" s="120" t="s">
        <v>1024</v>
      </c>
      <c r="W112" s="120" t="s">
        <v>1014</v>
      </c>
      <c r="X112" s="121">
        <v>3</v>
      </c>
      <c r="Y112" s="120" t="s">
        <v>1150</v>
      </c>
      <c r="Z112" s="121">
        <v>2</v>
      </c>
      <c r="AA112" s="120" t="s">
        <v>1150</v>
      </c>
      <c r="AB112" s="121">
        <v>1.56</v>
      </c>
      <c r="AC112" s="120" t="s">
        <v>1150</v>
      </c>
      <c r="AD112" s="121">
        <v>1.62</v>
      </c>
      <c r="AE112" s="121">
        <v>0.81</v>
      </c>
      <c r="AF112" s="121">
        <v>1</v>
      </c>
      <c r="AG112" s="120" t="s">
        <v>1150</v>
      </c>
      <c r="AH112" s="121">
        <v>1.41</v>
      </c>
      <c r="AI112" s="121">
        <v>3</v>
      </c>
    </row>
    <row r="113" spans="1:35" ht="63.75" x14ac:dyDescent="0.25">
      <c r="A113" s="121" t="s">
        <v>1053</v>
      </c>
      <c r="B113" s="120" t="s">
        <v>1321</v>
      </c>
      <c r="C113" s="120" t="s">
        <v>1322</v>
      </c>
      <c r="D113" s="121">
        <v>0.5</v>
      </c>
      <c r="E113" s="120" t="s">
        <v>1323</v>
      </c>
      <c r="F113" s="120" t="s">
        <v>1337</v>
      </c>
      <c r="G113" s="120" t="s">
        <v>1338</v>
      </c>
      <c r="H113" s="120"/>
      <c r="I113" s="121" t="s">
        <v>1028</v>
      </c>
      <c r="J113" s="121" t="s">
        <v>1051</v>
      </c>
      <c r="K113" s="121" t="s">
        <v>1022</v>
      </c>
      <c r="L113" s="120"/>
      <c r="M113" s="120" t="s">
        <v>1039</v>
      </c>
      <c r="N113" s="121">
        <v>2</v>
      </c>
      <c r="O113" s="120" t="s">
        <v>1040</v>
      </c>
      <c r="P113" s="121">
        <v>2</v>
      </c>
      <c r="Q113" s="131" t="s">
        <v>1043</v>
      </c>
      <c r="R113" s="121">
        <v>4</v>
      </c>
      <c r="S113" s="120" t="s">
        <v>1335</v>
      </c>
      <c r="T113" s="121" t="s">
        <v>1011</v>
      </c>
      <c r="U113" s="120" t="s">
        <v>1023</v>
      </c>
      <c r="V113" s="120" t="s">
        <v>1024</v>
      </c>
      <c r="W113" s="120" t="s">
        <v>1014</v>
      </c>
      <c r="X113" s="121">
        <v>3</v>
      </c>
      <c r="Y113" s="120" t="s">
        <v>1150</v>
      </c>
      <c r="Z113" s="121">
        <v>1.33</v>
      </c>
      <c r="AA113" s="120" t="s">
        <v>1150</v>
      </c>
      <c r="AB113" s="121">
        <v>1.56</v>
      </c>
      <c r="AC113" s="120" t="s">
        <v>1150</v>
      </c>
      <c r="AD113" s="121">
        <v>1.62</v>
      </c>
      <c r="AE113" s="121">
        <v>0.81</v>
      </c>
      <c r="AF113" s="121">
        <v>1</v>
      </c>
      <c r="AG113" s="120" t="s">
        <v>1150</v>
      </c>
      <c r="AH113" s="121">
        <v>1.41</v>
      </c>
      <c r="AI113" s="121">
        <v>3</v>
      </c>
    </row>
    <row r="114" spans="1:35" ht="63.75" x14ac:dyDescent="0.25">
      <c r="A114" s="121" t="s">
        <v>1053</v>
      </c>
      <c r="B114" s="120" t="s">
        <v>1321</v>
      </c>
      <c r="C114" s="120" t="s">
        <v>1339</v>
      </c>
      <c r="D114" s="121">
        <v>0.5</v>
      </c>
      <c r="E114" s="120" t="s">
        <v>1340</v>
      </c>
      <c r="F114" s="120" t="s">
        <v>1333</v>
      </c>
      <c r="G114" s="120" t="s">
        <v>1341</v>
      </c>
      <c r="H114" s="120"/>
      <c r="I114" s="121" t="s">
        <v>1028</v>
      </c>
      <c r="J114" s="121" t="s">
        <v>1051</v>
      </c>
      <c r="K114" s="121" t="s">
        <v>1022</v>
      </c>
      <c r="L114" s="120"/>
      <c r="M114" s="120" t="s">
        <v>1031</v>
      </c>
      <c r="N114" s="121">
        <v>3</v>
      </c>
      <c r="O114" s="120" t="s">
        <v>1040</v>
      </c>
      <c r="P114" s="121">
        <v>2</v>
      </c>
      <c r="Q114" s="131" t="s">
        <v>1031</v>
      </c>
      <c r="R114" s="121">
        <v>6</v>
      </c>
      <c r="S114" s="120" t="s">
        <v>1326</v>
      </c>
      <c r="T114" s="121" t="s">
        <v>1011</v>
      </c>
      <c r="U114" s="120" t="s">
        <v>1012</v>
      </c>
      <c r="V114" s="120" t="s">
        <v>1013</v>
      </c>
      <c r="W114" s="120" t="s">
        <v>1014</v>
      </c>
      <c r="X114" s="121">
        <v>5</v>
      </c>
      <c r="Y114" s="120" t="s">
        <v>1150</v>
      </c>
      <c r="Z114" s="121">
        <v>1.2</v>
      </c>
      <c r="AA114" s="120" t="s">
        <v>1150</v>
      </c>
      <c r="AB114" s="121">
        <v>1.2</v>
      </c>
      <c r="AC114" s="120" t="s">
        <v>1150</v>
      </c>
      <c r="AD114" s="121">
        <v>1.2</v>
      </c>
      <c r="AE114" s="121">
        <v>0.6</v>
      </c>
      <c r="AF114" s="121">
        <v>2</v>
      </c>
      <c r="AG114" s="120" t="s">
        <v>1150</v>
      </c>
      <c r="AH114" s="121">
        <v>1.41</v>
      </c>
      <c r="AI114" s="121">
        <v>3</v>
      </c>
    </row>
    <row r="115" spans="1:35" ht="165.75" x14ac:dyDescent="0.25">
      <c r="A115" s="121" t="s">
        <v>1092</v>
      </c>
      <c r="B115" s="120" t="s">
        <v>1342</v>
      </c>
      <c r="C115" s="120" t="s">
        <v>1343</v>
      </c>
      <c r="D115" s="121">
        <v>0.5</v>
      </c>
      <c r="E115" s="120" t="s">
        <v>1344</v>
      </c>
      <c r="F115" s="120" t="s">
        <v>1345</v>
      </c>
      <c r="G115" s="120" t="s">
        <v>1346</v>
      </c>
      <c r="H115" s="120"/>
      <c r="I115" s="121" t="s">
        <v>1028</v>
      </c>
      <c r="J115" s="121" t="s">
        <v>1051</v>
      </c>
      <c r="K115" s="121" t="s">
        <v>1022</v>
      </c>
      <c r="L115" s="120"/>
      <c r="M115" s="120" t="s">
        <v>1039</v>
      </c>
      <c r="N115" s="121">
        <v>2</v>
      </c>
      <c r="O115" s="120" t="s">
        <v>1032</v>
      </c>
      <c r="P115" s="121">
        <v>3</v>
      </c>
      <c r="Q115" s="131" t="s">
        <v>1031</v>
      </c>
      <c r="R115" s="121">
        <v>6</v>
      </c>
      <c r="S115" s="120" t="s">
        <v>1347</v>
      </c>
      <c r="T115" s="121" t="s">
        <v>1011</v>
      </c>
      <c r="U115" s="120" t="s">
        <v>1023</v>
      </c>
      <c r="V115" s="120" t="s">
        <v>1024</v>
      </c>
      <c r="W115" s="120" t="s">
        <v>1014</v>
      </c>
      <c r="X115" s="121">
        <v>3</v>
      </c>
      <c r="Y115" s="120" t="s">
        <v>1150</v>
      </c>
      <c r="Z115" s="121">
        <v>2</v>
      </c>
      <c r="AA115" s="120" t="s">
        <v>1150</v>
      </c>
      <c r="AB115" s="121">
        <v>2</v>
      </c>
      <c r="AC115" s="120" t="s">
        <v>1150</v>
      </c>
      <c r="AD115" s="121">
        <v>2</v>
      </c>
      <c r="AE115" s="121">
        <v>1</v>
      </c>
      <c r="AF115" s="121">
        <v>1</v>
      </c>
      <c r="AG115" s="120" t="s">
        <v>1150</v>
      </c>
      <c r="AH115" s="121">
        <v>1.33</v>
      </c>
      <c r="AI115" s="121">
        <v>4</v>
      </c>
    </row>
    <row r="116" spans="1:35" ht="51" x14ac:dyDescent="0.25">
      <c r="A116" s="121" t="s">
        <v>1092</v>
      </c>
      <c r="B116" s="120" t="s">
        <v>1342</v>
      </c>
      <c r="C116" s="120" t="s">
        <v>1348</v>
      </c>
      <c r="D116" s="121">
        <v>0.5</v>
      </c>
      <c r="E116" s="120" t="s">
        <v>1349</v>
      </c>
      <c r="F116" s="120" t="s">
        <v>1350</v>
      </c>
      <c r="G116" s="120" t="s">
        <v>1351</v>
      </c>
      <c r="H116" s="120"/>
      <c r="I116" s="121" t="s">
        <v>1028</v>
      </c>
      <c r="J116" s="121" t="s">
        <v>1051</v>
      </c>
      <c r="K116" s="121" t="s">
        <v>1022</v>
      </c>
      <c r="L116" s="120"/>
      <c r="M116" s="120" t="s">
        <v>1045</v>
      </c>
      <c r="N116" s="121">
        <v>1</v>
      </c>
      <c r="O116" s="120" t="s">
        <v>1040</v>
      </c>
      <c r="P116" s="121">
        <v>2</v>
      </c>
      <c r="Q116" s="131" t="s">
        <v>1043</v>
      </c>
      <c r="R116" s="121">
        <v>2</v>
      </c>
      <c r="S116" s="120" t="s">
        <v>1347</v>
      </c>
      <c r="T116" s="121" t="s">
        <v>1011</v>
      </c>
      <c r="U116" s="120" t="s">
        <v>1023</v>
      </c>
      <c r="V116" s="120" t="s">
        <v>1024</v>
      </c>
      <c r="W116" s="120" t="s">
        <v>1014</v>
      </c>
      <c r="X116" s="121">
        <v>3</v>
      </c>
      <c r="Y116" s="120" t="s">
        <v>1150</v>
      </c>
      <c r="Z116" s="121">
        <v>0.67</v>
      </c>
      <c r="AA116" s="120" t="s">
        <v>1150</v>
      </c>
      <c r="AB116" s="121">
        <v>0.67</v>
      </c>
      <c r="AC116" s="120" t="s">
        <v>1150</v>
      </c>
      <c r="AD116" s="121">
        <v>0.67</v>
      </c>
      <c r="AE116" s="121">
        <v>0.33</v>
      </c>
      <c r="AF116" s="121">
        <v>2</v>
      </c>
      <c r="AG116" s="120" t="s">
        <v>1150</v>
      </c>
      <c r="AH116" s="121">
        <v>1.33</v>
      </c>
      <c r="AI116" s="121">
        <v>4</v>
      </c>
    </row>
    <row r="117" spans="1:35" ht="63.75" x14ac:dyDescent="0.25">
      <c r="A117" s="121" t="s">
        <v>1086</v>
      </c>
      <c r="B117" s="120" t="s">
        <v>1352</v>
      </c>
      <c r="C117" s="120" t="s">
        <v>1353</v>
      </c>
      <c r="D117" s="121">
        <v>1</v>
      </c>
      <c r="E117" s="120" t="s">
        <v>1354</v>
      </c>
      <c r="F117" s="120" t="s">
        <v>1355</v>
      </c>
      <c r="G117" s="120" t="s">
        <v>1356</v>
      </c>
      <c r="H117" s="120"/>
      <c r="I117" s="121" t="s">
        <v>1028</v>
      </c>
      <c r="J117" s="121" t="s">
        <v>1051</v>
      </c>
      <c r="K117" s="121" t="s">
        <v>1022</v>
      </c>
      <c r="L117" s="120"/>
      <c r="M117" s="120" t="s">
        <v>1045</v>
      </c>
      <c r="N117" s="121">
        <v>1</v>
      </c>
      <c r="O117" s="120" t="s">
        <v>1032</v>
      </c>
      <c r="P117" s="121">
        <v>3</v>
      </c>
      <c r="Q117" s="131" t="s">
        <v>1031</v>
      </c>
      <c r="R117" s="121">
        <v>3</v>
      </c>
      <c r="S117" s="120" t="s">
        <v>1357</v>
      </c>
      <c r="T117" s="121" t="s">
        <v>1011</v>
      </c>
      <c r="U117" s="120" t="s">
        <v>1012</v>
      </c>
      <c r="V117" s="120" t="s">
        <v>1013</v>
      </c>
      <c r="W117" s="120" t="s">
        <v>1025</v>
      </c>
      <c r="X117" s="121">
        <v>5</v>
      </c>
      <c r="Y117" s="120" t="s">
        <v>1150</v>
      </c>
      <c r="Z117" s="121">
        <v>0.6</v>
      </c>
      <c r="AA117" s="120" t="s">
        <v>1150</v>
      </c>
      <c r="AB117" s="121">
        <v>0.6</v>
      </c>
      <c r="AC117" s="120" t="s">
        <v>1150</v>
      </c>
      <c r="AD117" s="121">
        <v>1.05</v>
      </c>
      <c r="AE117" s="121">
        <v>1.05</v>
      </c>
      <c r="AF117" s="121">
        <v>1</v>
      </c>
      <c r="AG117" s="120" t="s">
        <v>1150</v>
      </c>
      <c r="AH117" s="121">
        <v>1.05</v>
      </c>
      <c r="AI117" s="121">
        <v>5</v>
      </c>
    </row>
    <row r="118" spans="1:35" ht="63.75" x14ac:dyDescent="0.25">
      <c r="A118" s="121" t="s">
        <v>1086</v>
      </c>
      <c r="B118" s="120" t="s">
        <v>1352</v>
      </c>
      <c r="C118" s="120" t="s">
        <v>1353</v>
      </c>
      <c r="D118" s="121">
        <v>1</v>
      </c>
      <c r="E118" s="120" t="s">
        <v>1358</v>
      </c>
      <c r="F118" s="120" t="s">
        <v>1359</v>
      </c>
      <c r="G118" s="120" t="s">
        <v>1360</v>
      </c>
      <c r="H118" s="120"/>
      <c r="I118" s="121" t="s">
        <v>1028</v>
      </c>
      <c r="J118" s="121" t="s">
        <v>1051</v>
      </c>
      <c r="K118" s="121" t="s">
        <v>1022</v>
      </c>
      <c r="L118" s="120"/>
      <c r="M118" s="120" t="s">
        <v>1009</v>
      </c>
      <c r="N118" s="121">
        <v>5</v>
      </c>
      <c r="O118" s="120" t="s">
        <v>1040</v>
      </c>
      <c r="P118" s="121">
        <v>2</v>
      </c>
      <c r="Q118" s="131" t="s">
        <v>1029</v>
      </c>
      <c r="R118" s="121">
        <v>10</v>
      </c>
      <c r="S118" s="120" t="s">
        <v>1357</v>
      </c>
      <c r="T118" s="121" t="s">
        <v>1011</v>
      </c>
      <c r="U118" s="120" t="s">
        <v>1012</v>
      </c>
      <c r="V118" s="120" t="s">
        <v>1013</v>
      </c>
      <c r="W118" s="120" t="s">
        <v>1025</v>
      </c>
      <c r="X118" s="121">
        <v>5</v>
      </c>
      <c r="Y118" s="120" t="s">
        <v>1150</v>
      </c>
      <c r="Z118" s="121">
        <v>2</v>
      </c>
      <c r="AA118" s="120" t="s">
        <v>1150</v>
      </c>
      <c r="AB118" s="121">
        <v>2</v>
      </c>
      <c r="AC118" s="120" t="s">
        <v>1150</v>
      </c>
      <c r="AD118" s="121">
        <v>1.05</v>
      </c>
      <c r="AE118" s="121">
        <v>1.05</v>
      </c>
      <c r="AF118" s="121">
        <v>1</v>
      </c>
      <c r="AG118" s="120" t="s">
        <v>1150</v>
      </c>
      <c r="AH118" s="121">
        <v>1.05</v>
      </c>
      <c r="AI118" s="121">
        <v>5</v>
      </c>
    </row>
    <row r="119" spans="1:35" ht="63.75" x14ac:dyDescent="0.25">
      <c r="A119" s="121" t="s">
        <v>1086</v>
      </c>
      <c r="B119" s="120" t="s">
        <v>1352</v>
      </c>
      <c r="C119" s="120" t="s">
        <v>1353</v>
      </c>
      <c r="D119" s="121">
        <v>1</v>
      </c>
      <c r="E119" s="120" t="s">
        <v>1361</v>
      </c>
      <c r="F119" s="120" t="s">
        <v>1359</v>
      </c>
      <c r="G119" s="120" t="s">
        <v>1362</v>
      </c>
      <c r="H119" s="120"/>
      <c r="I119" s="121" t="s">
        <v>1028</v>
      </c>
      <c r="J119" s="121" t="s">
        <v>1051</v>
      </c>
      <c r="K119" s="121" t="s">
        <v>1022</v>
      </c>
      <c r="L119" s="120"/>
      <c r="M119" s="120" t="s">
        <v>1045</v>
      </c>
      <c r="N119" s="121">
        <v>1</v>
      </c>
      <c r="O119" s="120" t="s">
        <v>1032</v>
      </c>
      <c r="P119" s="121">
        <v>3</v>
      </c>
      <c r="Q119" s="131" t="s">
        <v>1031</v>
      </c>
      <c r="R119" s="121">
        <v>3</v>
      </c>
      <c r="S119" s="120" t="s">
        <v>1357</v>
      </c>
      <c r="T119" s="121" t="s">
        <v>1011</v>
      </c>
      <c r="U119" s="120" t="s">
        <v>1012</v>
      </c>
      <c r="V119" s="120" t="s">
        <v>1013</v>
      </c>
      <c r="W119" s="120" t="s">
        <v>1025</v>
      </c>
      <c r="X119" s="121">
        <v>5</v>
      </c>
      <c r="Y119" s="120" t="s">
        <v>1150</v>
      </c>
      <c r="Z119" s="121">
        <v>0.6</v>
      </c>
      <c r="AA119" s="120" t="s">
        <v>1150</v>
      </c>
      <c r="AB119" s="121">
        <v>0.6</v>
      </c>
      <c r="AC119" s="120" t="s">
        <v>1150</v>
      </c>
      <c r="AD119" s="121">
        <v>1.05</v>
      </c>
      <c r="AE119" s="121">
        <v>1.05</v>
      </c>
      <c r="AF119" s="121">
        <v>1</v>
      </c>
      <c r="AG119" s="120" t="s">
        <v>1150</v>
      </c>
      <c r="AH119" s="121">
        <v>1.05</v>
      </c>
      <c r="AI119" s="121">
        <v>5</v>
      </c>
    </row>
    <row r="120" spans="1:35" ht="63.75" x14ac:dyDescent="0.25">
      <c r="A120" s="121" t="s">
        <v>1086</v>
      </c>
      <c r="B120" s="120" t="s">
        <v>1352</v>
      </c>
      <c r="C120" s="120" t="s">
        <v>1353</v>
      </c>
      <c r="D120" s="121">
        <v>1</v>
      </c>
      <c r="E120" s="120" t="s">
        <v>1363</v>
      </c>
      <c r="F120" s="120" t="s">
        <v>1359</v>
      </c>
      <c r="G120" s="120" t="s">
        <v>1364</v>
      </c>
      <c r="H120" s="120"/>
      <c r="I120" s="121" t="s">
        <v>1028</v>
      </c>
      <c r="J120" s="121" t="s">
        <v>1051</v>
      </c>
      <c r="K120" s="121" t="s">
        <v>1022</v>
      </c>
      <c r="L120" s="120"/>
      <c r="M120" s="120" t="s">
        <v>1031</v>
      </c>
      <c r="N120" s="121">
        <v>3</v>
      </c>
      <c r="O120" s="120" t="s">
        <v>1040</v>
      </c>
      <c r="P120" s="121">
        <v>2</v>
      </c>
      <c r="Q120" s="131" t="s">
        <v>1031</v>
      </c>
      <c r="R120" s="121">
        <v>6</v>
      </c>
      <c r="S120" s="120" t="s">
        <v>1357</v>
      </c>
      <c r="T120" s="121" t="s">
        <v>1011</v>
      </c>
      <c r="U120" s="120" t="s">
        <v>1012</v>
      </c>
      <c r="V120" s="120" t="s">
        <v>1013</v>
      </c>
      <c r="W120" s="120" t="s">
        <v>1025</v>
      </c>
      <c r="X120" s="121">
        <v>5</v>
      </c>
      <c r="Y120" s="120" t="s">
        <v>1150</v>
      </c>
      <c r="Z120" s="121">
        <v>1.2</v>
      </c>
      <c r="AA120" s="120" t="s">
        <v>1150</v>
      </c>
      <c r="AB120" s="121">
        <v>1.2</v>
      </c>
      <c r="AC120" s="120" t="s">
        <v>1150</v>
      </c>
      <c r="AD120" s="121">
        <v>1.05</v>
      </c>
      <c r="AE120" s="121">
        <v>1.05</v>
      </c>
      <c r="AF120" s="121">
        <v>1</v>
      </c>
      <c r="AG120" s="120" t="s">
        <v>1150</v>
      </c>
      <c r="AH120" s="121">
        <v>1.05</v>
      </c>
      <c r="AI120" s="121">
        <v>5</v>
      </c>
    </row>
    <row r="121" spans="1:35" ht="63.75" x14ac:dyDescent="0.25">
      <c r="A121" s="121" t="s">
        <v>1086</v>
      </c>
      <c r="B121" s="120" t="s">
        <v>1352</v>
      </c>
      <c r="C121" s="120" t="s">
        <v>1353</v>
      </c>
      <c r="D121" s="121">
        <v>1</v>
      </c>
      <c r="E121" s="120" t="s">
        <v>1365</v>
      </c>
      <c r="F121" s="120" t="s">
        <v>1366</v>
      </c>
      <c r="G121" s="120" t="s">
        <v>1367</v>
      </c>
      <c r="H121" s="120"/>
      <c r="I121" s="121" t="s">
        <v>1028</v>
      </c>
      <c r="J121" s="121" t="s">
        <v>1051</v>
      </c>
      <c r="K121" s="121" t="s">
        <v>1022</v>
      </c>
      <c r="L121" s="120"/>
      <c r="M121" s="120" t="s">
        <v>1039</v>
      </c>
      <c r="N121" s="121">
        <v>2</v>
      </c>
      <c r="O121" s="120" t="s">
        <v>1032</v>
      </c>
      <c r="P121" s="121">
        <v>3</v>
      </c>
      <c r="Q121" s="131" t="s">
        <v>1031</v>
      </c>
      <c r="R121" s="121">
        <v>6</v>
      </c>
      <c r="S121" s="120" t="s">
        <v>1357</v>
      </c>
      <c r="T121" s="121" t="s">
        <v>1011</v>
      </c>
      <c r="U121" s="120" t="s">
        <v>1012</v>
      </c>
      <c r="V121" s="120" t="s">
        <v>1013</v>
      </c>
      <c r="W121" s="120" t="s">
        <v>1025</v>
      </c>
      <c r="X121" s="121">
        <v>5</v>
      </c>
      <c r="Y121" s="120" t="s">
        <v>1150</v>
      </c>
      <c r="Z121" s="121">
        <v>1.2</v>
      </c>
      <c r="AA121" s="120" t="s">
        <v>1150</v>
      </c>
      <c r="AB121" s="121">
        <v>1.84</v>
      </c>
      <c r="AC121" s="120" t="s">
        <v>1150</v>
      </c>
      <c r="AD121" s="121">
        <v>1.05</v>
      </c>
      <c r="AE121" s="121">
        <v>1.05</v>
      </c>
      <c r="AF121" s="121">
        <v>1</v>
      </c>
      <c r="AG121" s="120" t="s">
        <v>1150</v>
      </c>
      <c r="AH121" s="121">
        <v>1.05</v>
      </c>
      <c r="AI121" s="121">
        <v>5</v>
      </c>
    </row>
    <row r="122" spans="1:35" ht="63.75" x14ac:dyDescent="0.25">
      <c r="A122" s="121" t="s">
        <v>1086</v>
      </c>
      <c r="B122" s="120" t="s">
        <v>1352</v>
      </c>
      <c r="C122" s="120" t="s">
        <v>1353</v>
      </c>
      <c r="D122" s="121">
        <v>1</v>
      </c>
      <c r="E122" s="120" t="s">
        <v>1365</v>
      </c>
      <c r="F122" s="120" t="s">
        <v>1366</v>
      </c>
      <c r="G122" s="120" t="s">
        <v>1368</v>
      </c>
      <c r="H122" s="120"/>
      <c r="I122" s="121" t="s">
        <v>1017</v>
      </c>
      <c r="J122" s="121" t="s">
        <v>1051</v>
      </c>
      <c r="K122" s="121" t="s">
        <v>1022</v>
      </c>
      <c r="L122" s="120"/>
      <c r="M122" s="120" t="s">
        <v>1039</v>
      </c>
      <c r="N122" s="121">
        <v>2</v>
      </c>
      <c r="O122" s="120" t="s">
        <v>1040</v>
      </c>
      <c r="P122" s="121">
        <v>2</v>
      </c>
      <c r="Q122" s="131" t="s">
        <v>1043</v>
      </c>
      <c r="R122" s="121">
        <v>4</v>
      </c>
      <c r="S122" s="120" t="s">
        <v>1357</v>
      </c>
      <c r="T122" s="121" t="s">
        <v>1011</v>
      </c>
      <c r="U122" s="120" t="s">
        <v>1012</v>
      </c>
      <c r="V122" s="120" t="s">
        <v>1013</v>
      </c>
      <c r="W122" s="120" t="s">
        <v>1025</v>
      </c>
      <c r="X122" s="121">
        <v>5</v>
      </c>
      <c r="Y122" s="120" t="s">
        <v>1150</v>
      </c>
      <c r="Z122" s="121">
        <v>0.8</v>
      </c>
      <c r="AA122" s="120" t="s">
        <v>1150</v>
      </c>
      <c r="AB122" s="121">
        <v>1.84</v>
      </c>
      <c r="AC122" s="120" t="s">
        <v>1150</v>
      </c>
      <c r="AD122" s="121">
        <v>1.05</v>
      </c>
      <c r="AE122" s="121">
        <v>1.05</v>
      </c>
      <c r="AF122" s="121">
        <v>1</v>
      </c>
      <c r="AG122" s="120" t="s">
        <v>1150</v>
      </c>
      <c r="AH122" s="121">
        <v>1.05</v>
      </c>
      <c r="AI122" s="121">
        <v>5</v>
      </c>
    </row>
    <row r="123" spans="1:35" ht="76.5" x14ac:dyDescent="0.25">
      <c r="A123" s="127" t="s">
        <v>1086</v>
      </c>
      <c r="B123" s="126" t="s">
        <v>1352</v>
      </c>
      <c r="C123" s="126" t="s">
        <v>1353</v>
      </c>
      <c r="D123" s="127">
        <v>1</v>
      </c>
      <c r="E123" s="126" t="s">
        <v>1365</v>
      </c>
      <c r="F123" s="126" t="s">
        <v>1366</v>
      </c>
      <c r="G123" s="126" t="s">
        <v>1369</v>
      </c>
      <c r="H123" s="126" t="s">
        <v>1876</v>
      </c>
      <c r="I123" s="127" t="s">
        <v>1028</v>
      </c>
      <c r="J123" s="127" t="s">
        <v>1051</v>
      </c>
      <c r="K123" s="127" t="s">
        <v>1011</v>
      </c>
      <c r="L123" s="126" t="s">
        <v>1370</v>
      </c>
      <c r="M123" s="126" t="s">
        <v>1020</v>
      </c>
      <c r="N123" s="127">
        <v>4</v>
      </c>
      <c r="O123" s="126" t="s">
        <v>1032</v>
      </c>
      <c r="P123" s="127">
        <v>3</v>
      </c>
      <c r="Q123" s="126" t="s">
        <v>1029</v>
      </c>
      <c r="R123" s="127">
        <v>12</v>
      </c>
      <c r="S123" s="126" t="s">
        <v>1357</v>
      </c>
      <c r="T123" s="127" t="s">
        <v>1011</v>
      </c>
      <c r="U123" s="126" t="s">
        <v>1012</v>
      </c>
      <c r="V123" s="126" t="s">
        <v>1013</v>
      </c>
      <c r="W123" s="126" t="s">
        <v>1025</v>
      </c>
      <c r="X123" s="127">
        <v>5</v>
      </c>
      <c r="Y123" s="126" t="s">
        <v>1150</v>
      </c>
      <c r="Z123" s="127">
        <v>2.4</v>
      </c>
      <c r="AA123" s="126" t="s">
        <v>1150</v>
      </c>
      <c r="AB123" s="127">
        <v>1.84</v>
      </c>
      <c r="AC123" s="126" t="s">
        <v>1150</v>
      </c>
      <c r="AD123" s="127">
        <v>1.05</v>
      </c>
      <c r="AE123" s="127">
        <v>1.05</v>
      </c>
      <c r="AF123" s="127">
        <v>1</v>
      </c>
      <c r="AG123" s="126" t="s">
        <v>1150</v>
      </c>
      <c r="AH123" s="127">
        <v>1.05</v>
      </c>
      <c r="AI123" s="127">
        <v>5</v>
      </c>
    </row>
    <row r="124" spans="1:35" ht="63.75" x14ac:dyDescent="0.25">
      <c r="A124" s="127" t="s">
        <v>1086</v>
      </c>
      <c r="B124" s="126" t="s">
        <v>1352</v>
      </c>
      <c r="C124" s="126" t="s">
        <v>1353</v>
      </c>
      <c r="D124" s="127">
        <v>1</v>
      </c>
      <c r="E124" s="126" t="s">
        <v>1365</v>
      </c>
      <c r="F124" s="126" t="s">
        <v>1366</v>
      </c>
      <c r="G124" s="126" t="s">
        <v>1371</v>
      </c>
      <c r="H124" s="126" t="s">
        <v>1876</v>
      </c>
      <c r="I124" s="127" t="s">
        <v>1028</v>
      </c>
      <c r="J124" s="127" t="s">
        <v>1051</v>
      </c>
      <c r="K124" s="127" t="s">
        <v>1011</v>
      </c>
      <c r="L124" s="126" t="s">
        <v>1370</v>
      </c>
      <c r="M124" s="126" t="s">
        <v>1020</v>
      </c>
      <c r="N124" s="127">
        <v>4</v>
      </c>
      <c r="O124" s="126" t="s">
        <v>1032</v>
      </c>
      <c r="P124" s="127">
        <v>3</v>
      </c>
      <c r="Q124" s="126" t="s">
        <v>1029</v>
      </c>
      <c r="R124" s="127">
        <v>12</v>
      </c>
      <c r="S124" s="126" t="s">
        <v>1357</v>
      </c>
      <c r="T124" s="127" t="s">
        <v>1011</v>
      </c>
      <c r="U124" s="126" t="s">
        <v>1012</v>
      </c>
      <c r="V124" s="126" t="s">
        <v>1013</v>
      </c>
      <c r="W124" s="126" t="s">
        <v>1025</v>
      </c>
      <c r="X124" s="127">
        <v>5</v>
      </c>
      <c r="Y124" s="126" t="s">
        <v>1150</v>
      </c>
      <c r="Z124" s="127">
        <v>2.4</v>
      </c>
      <c r="AA124" s="126" t="s">
        <v>1150</v>
      </c>
      <c r="AB124" s="127">
        <v>1.84</v>
      </c>
      <c r="AC124" s="126" t="s">
        <v>1150</v>
      </c>
      <c r="AD124" s="127">
        <v>1.05</v>
      </c>
      <c r="AE124" s="127">
        <v>1.05</v>
      </c>
      <c r="AF124" s="127">
        <v>1</v>
      </c>
      <c r="AG124" s="126" t="s">
        <v>1150</v>
      </c>
      <c r="AH124" s="127">
        <v>1.05</v>
      </c>
      <c r="AI124" s="127">
        <v>5</v>
      </c>
    </row>
    <row r="125" spans="1:35" ht="63.75" x14ac:dyDescent="0.25">
      <c r="A125" s="127" t="s">
        <v>1086</v>
      </c>
      <c r="B125" s="126" t="s">
        <v>1352</v>
      </c>
      <c r="C125" s="126" t="s">
        <v>1353</v>
      </c>
      <c r="D125" s="127">
        <v>1</v>
      </c>
      <c r="E125" s="126" t="s">
        <v>1365</v>
      </c>
      <c r="F125" s="126" t="s">
        <v>1366</v>
      </c>
      <c r="G125" s="126" t="s">
        <v>1372</v>
      </c>
      <c r="H125" s="126" t="s">
        <v>1876</v>
      </c>
      <c r="I125" s="127" t="s">
        <v>1028</v>
      </c>
      <c r="J125" s="127" t="s">
        <v>1053</v>
      </c>
      <c r="K125" s="127" t="s">
        <v>1011</v>
      </c>
      <c r="L125" s="126" t="s">
        <v>1370</v>
      </c>
      <c r="M125" s="126" t="s">
        <v>1031</v>
      </c>
      <c r="N125" s="127">
        <v>3</v>
      </c>
      <c r="O125" s="126" t="s">
        <v>1021</v>
      </c>
      <c r="P125" s="127">
        <v>4</v>
      </c>
      <c r="Q125" s="126" t="s">
        <v>1018</v>
      </c>
      <c r="R125" s="127">
        <v>12</v>
      </c>
      <c r="S125" s="126" t="s">
        <v>1357</v>
      </c>
      <c r="T125" s="127" t="s">
        <v>1011</v>
      </c>
      <c r="U125" s="126" t="s">
        <v>1012</v>
      </c>
      <c r="V125" s="126" t="s">
        <v>1013</v>
      </c>
      <c r="W125" s="126" t="s">
        <v>1025</v>
      </c>
      <c r="X125" s="127">
        <v>5</v>
      </c>
      <c r="Y125" s="126" t="s">
        <v>1150</v>
      </c>
      <c r="Z125" s="127">
        <v>2.4</v>
      </c>
      <c r="AA125" s="126" t="s">
        <v>1150</v>
      </c>
      <c r="AB125" s="127">
        <v>1.84</v>
      </c>
      <c r="AC125" s="126" t="s">
        <v>1150</v>
      </c>
      <c r="AD125" s="127">
        <v>1.05</v>
      </c>
      <c r="AE125" s="127">
        <v>1.05</v>
      </c>
      <c r="AF125" s="127">
        <v>1</v>
      </c>
      <c r="AG125" s="126" t="s">
        <v>1150</v>
      </c>
      <c r="AH125" s="127">
        <v>1.05</v>
      </c>
      <c r="AI125" s="127">
        <v>5</v>
      </c>
    </row>
    <row r="126" spans="1:35" ht="89.25" x14ac:dyDescent="0.25">
      <c r="A126" s="121" t="s">
        <v>1086</v>
      </c>
      <c r="B126" s="120" t="s">
        <v>1352</v>
      </c>
      <c r="C126" s="120" t="s">
        <v>1353</v>
      </c>
      <c r="D126" s="121">
        <v>1</v>
      </c>
      <c r="E126" s="120" t="s">
        <v>1373</v>
      </c>
      <c r="F126" s="120" t="s">
        <v>1374</v>
      </c>
      <c r="G126" s="120" t="s">
        <v>1375</v>
      </c>
      <c r="H126" s="120"/>
      <c r="I126" s="121" t="s">
        <v>1017</v>
      </c>
      <c r="J126" s="121" t="s">
        <v>1051</v>
      </c>
      <c r="K126" s="121" t="s">
        <v>1022</v>
      </c>
      <c r="L126" s="120"/>
      <c r="M126" s="120" t="s">
        <v>1045</v>
      </c>
      <c r="N126" s="121">
        <v>1</v>
      </c>
      <c r="O126" s="120" t="s">
        <v>1046</v>
      </c>
      <c r="P126" s="121">
        <v>1</v>
      </c>
      <c r="Q126" s="131" t="s">
        <v>1043</v>
      </c>
      <c r="R126" s="121">
        <v>1</v>
      </c>
      <c r="S126" s="120" t="s">
        <v>1357</v>
      </c>
      <c r="T126" s="121" t="s">
        <v>1011</v>
      </c>
      <c r="U126" s="120" t="s">
        <v>1012</v>
      </c>
      <c r="V126" s="120" t="s">
        <v>1013</v>
      </c>
      <c r="W126" s="120" t="s">
        <v>1025</v>
      </c>
      <c r="X126" s="121">
        <v>5</v>
      </c>
      <c r="Y126" s="120" t="s">
        <v>1150</v>
      </c>
      <c r="Z126" s="121">
        <v>0.2</v>
      </c>
      <c r="AA126" s="120" t="s">
        <v>1150</v>
      </c>
      <c r="AB126" s="121">
        <v>0.33</v>
      </c>
      <c r="AC126" s="120" t="s">
        <v>1150</v>
      </c>
      <c r="AD126" s="121">
        <v>1.05</v>
      </c>
      <c r="AE126" s="121">
        <v>1.05</v>
      </c>
      <c r="AF126" s="121">
        <v>1</v>
      </c>
      <c r="AG126" s="120" t="s">
        <v>1150</v>
      </c>
      <c r="AH126" s="121">
        <v>1.05</v>
      </c>
      <c r="AI126" s="121">
        <v>5</v>
      </c>
    </row>
    <row r="127" spans="1:35" ht="89.25" x14ac:dyDescent="0.25">
      <c r="A127" s="121" t="s">
        <v>1086</v>
      </c>
      <c r="B127" s="120" t="s">
        <v>1352</v>
      </c>
      <c r="C127" s="120" t="s">
        <v>1353</v>
      </c>
      <c r="D127" s="121">
        <v>1</v>
      </c>
      <c r="E127" s="120" t="s">
        <v>1373</v>
      </c>
      <c r="F127" s="120" t="s">
        <v>1374</v>
      </c>
      <c r="G127" s="120" t="s">
        <v>1376</v>
      </c>
      <c r="H127" s="120"/>
      <c r="I127" s="121" t="s">
        <v>1017</v>
      </c>
      <c r="J127" s="121" t="s">
        <v>1051</v>
      </c>
      <c r="K127" s="121" t="s">
        <v>1022</v>
      </c>
      <c r="L127" s="120"/>
      <c r="M127" s="120" t="s">
        <v>1045</v>
      </c>
      <c r="N127" s="121">
        <v>1</v>
      </c>
      <c r="O127" s="120" t="s">
        <v>1040</v>
      </c>
      <c r="P127" s="121">
        <v>2</v>
      </c>
      <c r="Q127" s="131" t="s">
        <v>1043</v>
      </c>
      <c r="R127" s="121">
        <v>2</v>
      </c>
      <c r="S127" s="120" t="s">
        <v>1357</v>
      </c>
      <c r="T127" s="121" t="s">
        <v>1011</v>
      </c>
      <c r="U127" s="120" t="s">
        <v>1012</v>
      </c>
      <c r="V127" s="120" t="s">
        <v>1013</v>
      </c>
      <c r="W127" s="120" t="s">
        <v>1025</v>
      </c>
      <c r="X127" s="121">
        <v>5</v>
      </c>
      <c r="Y127" s="120" t="s">
        <v>1150</v>
      </c>
      <c r="Z127" s="121">
        <v>0.4</v>
      </c>
      <c r="AA127" s="120" t="s">
        <v>1150</v>
      </c>
      <c r="AB127" s="121">
        <v>0.33</v>
      </c>
      <c r="AC127" s="120" t="s">
        <v>1150</v>
      </c>
      <c r="AD127" s="121">
        <v>1.05</v>
      </c>
      <c r="AE127" s="121">
        <v>1.05</v>
      </c>
      <c r="AF127" s="121">
        <v>1</v>
      </c>
      <c r="AG127" s="120" t="s">
        <v>1150</v>
      </c>
      <c r="AH127" s="121">
        <v>1.05</v>
      </c>
      <c r="AI127" s="121">
        <v>5</v>
      </c>
    </row>
    <row r="128" spans="1:35" ht="89.25" x14ac:dyDescent="0.25">
      <c r="A128" s="121" t="s">
        <v>1086</v>
      </c>
      <c r="B128" s="120" t="s">
        <v>1352</v>
      </c>
      <c r="C128" s="120" t="s">
        <v>1353</v>
      </c>
      <c r="D128" s="121">
        <v>1</v>
      </c>
      <c r="E128" s="120" t="s">
        <v>1373</v>
      </c>
      <c r="F128" s="120" t="s">
        <v>1374</v>
      </c>
      <c r="G128" s="120" t="s">
        <v>1377</v>
      </c>
      <c r="H128" s="120"/>
      <c r="I128" s="121" t="s">
        <v>1017</v>
      </c>
      <c r="J128" s="121" t="s">
        <v>1051</v>
      </c>
      <c r="K128" s="121" t="s">
        <v>1022</v>
      </c>
      <c r="L128" s="120"/>
      <c r="M128" s="120" t="s">
        <v>1045</v>
      </c>
      <c r="N128" s="121">
        <v>1</v>
      </c>
      <c r="O128" s="120" t="s">
        <v>1040</v>
      </c>
      <c r="P128" s="121">
        <v>2</v>
      </c>
      <c r="Q128" s="131" t="s">
        <v>1043</v>
      </c>
      <c r="R128" s="121">
        <v>2</v>
      </c>
      <c r="S128" s="120" t="s">
        <v>1357</v>
      </c>
      <c r="T128" s="121" t="s">
        <v>1011</v>
      </c>
      <c r="U128" s="120" t="s">
        <v>1012</v>
      </c>
      <c r="V128" s="120" t="s">
        <v>1013</v>
      </c>
      <c r="W128" s="120" t="s">
        <v>1025</v>
      </c>
      <c r="X128" s="121">
        <v>5</v>
      </c>
      <c r="Y128" s="120" t="s">
        <v>1150</v>
      </c>
      <c r="Z128" s="121">
        <v>0.4</v>
      </c>
      <c r="AA128" s="120" t="s">
        <v>1150</v>
      </c>
      <c r="AB128" s="121">
        <v>0.33</v>
      </c>
      <c r="AC128" s="120" t="s">
        <v>1150</v>
      </c>
      <c r="AD128" s="121">
        <v>1.05</v>
      </c>
      <c r="AE128" s="121">
        <v>1.05</v>
      </c>
      <c r="AF128" s="121">
        <v>1</v>
      </c>
      <c r="AG128" s="120" t="s">
        <v>1150</v>
      </c>
      <c r="AH128" s="121">
        <v>1.05</v>
      </c>
      <c r="AI128" s="121">
        <v>5</v>
      </c>
    </row>
    <row r="129" spans="1:35" ht="63.75" x14ac:dyDescent="0.25">
      <c r="A129" s="121" t="s">
        <v>1086</v>
      </c>
      <c r="B129" s="120" t="s">
        <v>1352</v>
      </c>
      <c r="C129" s="120" t="s">
        <v>1353</v>
      </c>
      <c r="D129" s="121">
        <v>1</v>
      </c>
      <c r="E129" s="120" t="s">
        <v>1378</v>
      </c>
      <c r="F129" s="120" t="s">
        <v>1379</v>
      </c>
      <c r="G129" s="120" t="s">
        <v>1380</v>
      </c>
      <c r="H129" s="120"/>
      <c r="I129" s="121" t="s">
        <v>1028</v>
      </c>
      <c r="J129" s="121" t="s">
        <v>1051</v>
      </c>
      <c r="K129" s="121" t="s">
        <v>1022</v>
      </c>
      <c r="L129" s="120"/>
      <c r="M129" s="120" t="s">
        <v>1039</v>
      </c>
      <c r="N129" s="121">
        <v>2</v>
      </c>
      <c r="O129" s="120" t="s">
        <v>1040</v>
      </c>
      <c r="P129" s="121">
        <v>2</v>
      </c>
      <c r="Q129" s="131" t="s">
        <v>1043</v>
      </c>
      <c r="R129" s="121">
        <v>4</v>
      </c>
      <c r="S129" s="120" t="s">
        <v>1357</v>
      </c>
      <c r="T129" s="121" t="s">
        <v>1011</v>
      </c>
      <c r="U129" s="120" t="s">
        <v>1012</v>
      </c>
      <c r="V129" s="120" t="s">
        <v>1013</v>
      </c>
      <c r="W129" s="120" t="s">
        <v>1025</v>
      </c>
      <c r="X129" s="121">
        <v>5</v>
      </c>
      <c r="Y129" s="120" t="s">
        <v>1150</v>
      </c>
      <c r="Z129" s="121">
        <v>0.8</v>
      </c>
      <c r="AA129" s="120" t="s">
        <v>1150</v>
      </c>
      <c r="AB129" s="121">
        <v>0.8</v>
      </c>
      <c r="AC129" s="120" t="s">
        <v>1150</v>
      </c>
      <c r="AD129" s="121">
        <v>1.05</v>
      </c>
      <c r="AE129" s="121">
        <v>1.05</v>
      </c>
      <c r="AF129" s="121">
        <v>1</v>
      </c>
      <c r="AG129" s="120" t="s">
        <v>1150</v>
      </c>
      <c r="AH129" s="121">
        <v>1.05</v>
      </c>
      <c r="AI129" s="121">
        <v>5</v>
      </c>
    </row>
    <row r="130" spans="1:35" ht="140.25" x14ac:dyDescent="0.25">
      <c r="A130" s="121" t="s">
        <v>1074</v>
      </c>
      <c r="B130" s="120" t="s">
        <v>1381</v>
      </c>
      <c r="C130" s="120" t="s">
        <v>1382</v>
      </c>
      <c r="D130" s="121">
        <v>0.33</v>
      </c>
      <c r="E130" s="120" t="s">
        <v>1383</v>
      </c>
      <c r="F130" s="120" t="s">
        <v>1384</v>
      </c>
      <c r="G130" s="120" t="s">
        <v>1385</v>
      </c>
      <c r="H130" s="120"/>
      <c r="I130" s="121" t="s">
        <v>1017</v>
      </c>
      <c r="J130" s="121" t="s">
        <v>1047</v>
      </c>
      <c r="K130" s="121" t="s">
        <v>1022</v>
      </c>
      <c r="L130" s="120"/>
      <c r="M130" s="120" t="s">
        <v>1031</v>
      </c>
      <c r="N130" s="121">
        <v>3</v>
      </c>
      <c r="O130" s="120" t="s">
        <v>1040</v>
      </c>
      <c r="P130" s="121">
        <v>2</v>
      </c>
      <c r="Q130" s="131" t="s">
        <v>1031</v>
      </c>
      <c r="R130" s="121">
        <v>6</v>
      </c>
      <c r="S130" s="120" t="s">
        <v>1386</v>
      </c>
      <c r="T130" s="121" t="s">
        <v>1011</v>
      </c>
      <c r="U130" s="120" t="s">
        <v>1012</v>
      </c>
      <c r="V130" s="120" t="s">
        <v>1013</v>
      </c>
      <c r="W130" s="120" t="s">
        <v>1014</v>
      </c>
      <c r="X130" s="121">
        <v>5</v>
      </c>
      <c r="Y130" s="120" t="s">
        <v>1150</v>
      </c>
      <c r="Z130" s="121">
        <v>1.2</v>
      </c>
      <c r="AA130" s="120" t="s">
        <v>1150</v>
      </c>
      <c r="AB130" s="121">
        <v>1.2</v>
      </c>
      <c r="AC130" s="120" t="s">
        <v>1150</v>
      </c>
      <c r="AD130" s="121">
        <v>1.27</v>
      </c>
      <c r="AE130" s="121">
        <v>0.42</v>
      </c>
      <c r="AF130" s="121">
        <v>1</v>
      </c>
      <c r="AG130" s="120" t="s">
        <v>1150</v>
      </c>
      <c r="AH130" s="121">
        <v>0.91</v>
      </c>
      <c r="AI130" s="121">
        <v>6</v>
      </c>
    </row>
    <row r="131" spans="1:35" ht="178.5" x14ac:dyDescent="0.25">
      <c r="A131" s="121" t="s">
        <v>1074</v>
      </c>
      <c r="B131" s="120" t="s">
        <v>1381</v>
      </c>
      <c r="C131" s="120" t="s">
        <v>1382</v>
      </c>
      <c r="D131" s="121">
        <v>0.33</v>
      </c>
      <c r="E131" s="120" t="s">
        <v>1387</v>
      </c>
      <c r="F131" s="120" t="s">
        <v>1388</v>
      </c>
      <c r="G131" s="120" t="s">
        <v>1389</v>
      </c>
      <c r="H131" s="120"/>
      <c r="I131" s="121" t="s">
        <v>1028</v>
      </c>
      <c r="J131" s="121" t="s">
        <v>1047</v>
      </c>
      <c r="K131" s="121" t="s">
        <v>1022</v>
      </c>
      <c r="L131" s="120"/>
      <c r="M131" s="120" t="s">
        <v>1031</v>
      </c>
      <c r="N131" s="121">
        <v>3</v>
      </c>
      <c r="O131" s="120" t="s">
        <v>1032</v>
      </c>
      <c r="P131" s="121">
        <v>3</v>
      </c>
      <c r="Q131" s="131" t="s">
        <v>1029</v>
      </c>
      <c r="R131" s="121">
        <v>9</v>
      </c>
      <c r="S131" s="120" t="s">
        <v>1226</v>
      </c>
      <c r="T131" s="121" t="s">
        <v>1011</v>
      </c>
      <c r="U131" s="120" t="s">
        <v>1012</v>
      </c>
      <c r="V131" s="120" t="s">
        <v>1013</v>
      </c>
      <c r="W131" s="120" t="s">
        <v>1014</v>
      </c>
      <c r="X131" s="121">
        <v>5</v>
      </c>
      <c r="Y131" s="120" t="s">
        <v>1150</v>
      </c>
      <c r="Z131" s="121">
        <v>1.8</v>
      </c>
      <c r="AA131" s="120" t="s">
        <v>1150</v>
      </c>
      <c r="AB131" s="121">
        <v>1.8</v>
      </c>
      <c r="AC131" s="120" t="s">
        <v>1150</v>
      </c>
      <c r="AD131" s="121">
        <v>1.27</v>
      </c>
      <c r="AE131" s="121">
        <v>0.42</v>
      </c>
      <c r="AF131" s="121">
        <v>1</v>
      </c>
      <c r="AG131" s="120" t="s">
        <v>1150</v>
      </c>
      <c r="AH131" s="121">
        <v>0.91</v>
      </c>
      <c r="AI131" s="121">
        <v>6</v>
      </c>
    </row>
    <row r="132" spans="1:35" ht="76.5" x14ac:dyDescent="0.25">
      <c r="A132" s="121" t="s">
        <v>1074</v>
      </c>
      <c r="B132" s="120" t="s">
        <v>1381</v>
      </c>
      <c r="C132" s="120" t="s">
        <v>1382</v>
      </c>
      <c r="D132" s="121">
        <v>0.33</v>
      </c>
      <c r="E132" s="120" t="s">
        <v>1390</v>
      </c>
      <c r="F132" s="120" t="s">
        <v>1391</v>
      </c>
      <c r="G132" s="120" t="s">
        <v>1392</v>
      </c>
      <c r="H132" s="120"/>
      <c r="I132" s="121" t="s">
        <v>1028</v>
      </c>
      <c r="J132" s="121" t="s">
        <v>1047</v>
      </c>
      <c r="K132" s="121" t="s">
        <v>1022</v>
      </c>
      <c r="L132" s="120"/>
      <c r="M132" s="120" t="s">
        <v>1039</v>
      </c>
      <c r="N132" s="121">
        <v>2</v>
      </c>
      <c r="O132" s="120" t="s">
        <v>1040</v>
      </c>
      <c r="P132" s="121">
        <v>2</v>
      </c>
      <c r="Q132" s="131" t="s">
        <v>1043</v>
      </c>
      <c r="R132" s="121">
        <v>4</v>
      </c>
      <c r="S132" s="120" t="s">
        <v>1386</v>
      </c>
      <c r="T132" s="121" t="s">
        <v>1011</v>
      </c>
      <c r="U132" s="120" t="s">
        <v>1012</v>
      </c>
      <c r="V132" s="120" t="s">
        <v>1013</v>
      </c>
      <c r="W132" s="120" t="s">
        <v>1014</v>
      </c>
      <c r="X132" s="121">
        <v>5</v>
      </c>
      <c r="Y132" s="120" t="s">
        <v>1150</v>
      </c>
      <c r="Z132" s="121">
        <v>0.8</v>
      </c>
      <c r="AA132" s="120" t="s">
        <v>1150</v>
      </c>
      <c r="AB132" s="121">
        <v>0.8</v>
      </c>
      <c r="AC132" s="120" t="s">
        <v>1150</v>
      </c>
      <c r="AD132" s="121">
        <v>1.27</v>
      </c>
      <c r="AE132" s="121">
        <v>0.42</v>
      </c>
      <c r="AF132" s="121">
        <v>1</v>
      </c>
      <c r="AG132" s="120" t="s">
        <v>1150</v>
      </c>
      <c r="AH132" s="121">
        <v>0.91</v>
      </c>
      <c r="AI132" s="121">
        <v>6</v>
      </c>
    </row>
    <row r="133" spans="1:35" ht="38.25" x14ac:dyDescent="0.25">
      <c r="A133" s="121" t="s">
        <v>1074</v>
      </c>
      <c r="B133" s="120" t="s">
        <v>1381</v>
      </c>
      <c r="C133" s="120" t="s">
        <v>1393</v>
      </c>
      <c r="D133" s="121">
        <v>0.33</v>
      </c>
      <c r="E133" s="120" t="s">
        <v>1394</v>
      </c>
      <c r="F133" s="120" t="s">
        <v>1395</v>
      </c>
      <c r="G133" s="120" t="s">
        <v>1396</v>
      </c>
      <c r="H133" s="120"/>
      <c r="I133" s="121" t="s">
        <v>1028</v>
      </c>
      <c r="J133" s="121" t="s">
        <v>1051</v>
      </c>
      <c r="K133" s="121" t="s">
        <v>1022</v>
      </c>
      <c r="L133" s="120"/>
      <c r="M133" s="120" t="s">
        <v>1039</v>
      </c>
      <c r="N133" s="121">
        <v>2</v>
      </c>
      <c r="O133" s="120" t="s">
        <v>1040</v>
      </c>
      <c r="P133" s="121">
        <v>2</v>
      </c>
      <c r="Q133" s="131" t="s">
        <v>1043</v>
      </c>
      <c r="R133" s="121">
        <v>4</v>
      </c>
      <c r="S133" s="120" t="s">
        <v>1397</v>
      </c>
      <c r="T133" s="121" t="s">
        <v>1011</v>
      </c>
      <c r="U133" s="120" t="s">
        <v>1012</v>
      </c>
      <c r="V133" s="120" t="s">
        <v>1013</v>
      </c>
      <c r="W133" s="120" t="s">
        <v>1014</v>
      </c>
      <c r="X133" s="121">
        <v>5</v>
      </c>
      <c r="Y133" s="120" t="s">
        <v>1150</v>
      </c>
      <c r="Z133" s="121">
        <v>0.8</v>
      </c>
      <c r="AA133" s="120" t="s">
        <v>1150</v>
      </c>
      <c r="AB133" s="121">
        <v>0.8</v>
      </c>
      <c r="AC133" s="120" t="s">
        <v>1150</v>
      </c>
      <c r="AD133" s="121">
        <v>0.8</v>
      </c>
      <c r="AE133" s="121">
        <v>0.26</v>
      </c>
      <c r="AF133" s="121">
        <v>2</v>
      </c>
      <c r="AG133" s="120" t="s">
        <v>1150</v>
      </c>
      <c r="AH133" s="121">
        <v>0.91</v>
      </c>
      <c r="AI133" s="121">
        <v>6</v>
      </c>
    </row>
    <row r="134" spans="1:35" ht="63.75" x14ac:dyDescent="0.25">
      <c r="A134" s="121" t="s">
        <v>1074</v>
      </c>
      <c r="B134" s="120" t="s">
        <v>1381</v>
      </c>
      <c r="C134" s="120" t="s">
        <v>1398</v>
      </c>
      <c r="D134" s="121">
        <v>0.33</v>
      </c>
      <c r="E134" s="120" t="s">
        <v>1399</v>
      </c>
      <c r="F134" s="120" t="s">
        <v>1400</v>
      </c>
      <c r="G134" s="120" t="s">
        <v>1401</v>
      </c>
      <c r="H134" s="120"/>
      <c r="I134" s="121" t="s">
        <v>1028</v>
      </c>
      <c r="J134" s="121" t="s">
        <v>1047</v>
      </c>
      <c r="K134" s="121" t="s">
        <v>1022</v>
      </c>
      <c r="L134" s="120"/>
      <c r="M134" s="120" t="s">
        <v>1039</v>
      </c>
      <c r="N134" s="121">
        <v>2</v>
      </c>
      <c r="O134" s="120" t="s">
        <v>1040</v>
      </c>
      <c r="P134" s="121">
        <v>2</v>
      </c>
      <c r="Q134" s="131" t="s">
        <v>1043</v>
      </c>
      <c r="R134" s="121">
        <v>4</v>
      </c>
      <c r="S134" s="120" t="s">
        <v>1402</v>
      </c>
      <c r="T134" s="121" t="s">
        <v>1011</v>
      </c>
      <c r="U134" s="120" t="s">
        <v>1012</v>
      </c>
      <c r="V134" s="120" t="s">
        <v>1013</v>
      </c>
      <c r="W134" s="120" t="s">
        <v>1014</v>
      </c>
      <c r="X134" s="121">
        <v>5</v>
      </c>
      <c r="Y134" s="120" t="s">
        <v>1150</v>
      </c>
      <c r="Z134" s="121">
        <v>0.8</v>
      </c>
      <c r="AA134" s="120" t="s">
        <v>1150</v>
      </c>
      <c r="AB134" s="121">
        <v>0.8</v>
      </c>
      <c r="AC134" s="120" t="s">
        <v>1150</v>
      </c>
      <c r="AD134" s="121">
        <v>0.67</v>
      </c>
      <c r="AE134" s="121">
        <v>0.22</v>
      </c>
      <c r="AF134" s="121">
        <v>3</v>
      </c>
      <c r="AG134" s="120" t="s">
        <v>1150</v>
      </c>
      <c r="AH134" s="121">
        <v>0.91</v>
      </c>
      <c r="AI134" s="121">
        <v>6</v>
      </c>
    </row>
    <row r="135" spans="1:35" ht="102" x14ac:dyDescent="0.25">
      <c r="A135" s="121" t="s">
        <v>1074</v>
      </c>
      <c r="B135" s="120" t="s">
        <v>1381</v>
      </c>
      <c r="C135" s="120" t="s">
        <v>1398</v>
      </c>
      <c r="D135" s="121">
        <v>0.33</v>
      </c>
      <c r="E135" s="120" t="s">
        <v>1403</v>
      </c>
      <c r="F135" s="120" t="s">
        <v>1404</v>
      </c>
      <c r="G135" s="120" t="s">
        <v>1405</v>
      </c>
      <c r="H135" s="120"/>
      <c r="I135" s="121" t="s">
        <v>1028</v>
      </c>
      <c r="J135" s="121" t="s">
        <v>1047</v>
      </c>
      <c r="K135" s="121" t="s">
        <v>1022</v>
      </c>
      <c r="L135" s="120"/>
      <c r="M135" s="120" t="s">
        <v>1039</v>
      </c>
      <c r="N135" s="121">
        <v>2</v>
      </c>
      <c r="O135" s="120" t="s">
        <v>1040</v>
      </c>
      <c r="P135" s="121">
        <v>2</v>
      </c>
      <c r="Q135" s="131" t="s">
        <v>1043</v>
      </c>
      <c r="R135" s="121">
        <v>4</v>
      </c>
      <c r="S135" s="120" t="s">
        <v>1402</v>
      </c>
      <c r="T135" s="121" t="s">
        <v>1011</v>
      </c>
      <c r="U135" s="120" t="s">
        <v>1012</v>
      </c>
      <c r="V135" s="120" t="s">
        <v>1013</v>
      </c>
      <c r="W135" s="120" t="s">
        <v>1014</v>
      </c>
      <c r="X135" s="121">
        <v>5</v>
      </c>
      <c r="Y135" s="120" t="s">
        <v>1150</v>
      </c>
      <c r="Z135" s="121">
        <v>0.8</v>
      </c>
      <c r="AA135" s="120" t="s">
        <v>1150</v>
      </c>
      <c r="AB135" s="121">
        <v>0.8</v>
      </c>
      <c r="AC135" s="120" t="s">
        <v>1150</v>
      </c>
      <c r="AD135" s="121">
        <v>0.67</v>
      </c>
      <c r="AE135" s="121">
        <v>0.22</v>
      </c>
      <c r="AF135" s="121">
        <v>3</v>
      </c>
      <c r="AG135" s="120" t="s">
        <v>1150</v>
      </c>
      <c r="AH135" s="121">
        <v>0.91</v>
      </c>
      <c r="AI135" s="121">
        <v>6</v>
      </c>
    </row>
    <row r="136" spans="1:35" ht="89.25" x14ac:dyDescent="0.25">
      <c r="A136" s="121" t="s">
        <v>1074</v>
      </c>
      <c r="B136" s="120" t="s">
        <v>1381</v>
      </c>
      <c r="C136" s="120" t="s">
        <v>1398</v>
      </c>
      <c r="D136" s="121">
        <v>0.33</v>
      </c>
      <c r="E136" s="120" t="s">
        <v>1406</v>
      </c>
      <c r="F136" s="120" t="s">
        <v>1407</v>
      </c>
      <c r="G136" s="120" t="s">
        <v>1408</v>
      </c>
      <c r="H136" s="120"/>
      <c r="I136" s="121" t="s">
        <v>1017</v>
      </c>
      <c r="J136" s="121" t="s">
        <v>1047</v>
      </c>
      <c r="K136" s="121" t="s">
        <v>1022</v>
      </c>
      <c r="L136" s="120"/>
      <c r="M136" s="120" t="s">
        <v>1045</v>
      </c>
      <c r="N136" s="121">
        <v>1</v>
      </c>
      <c r="O136" s="120" t="s">
        <v>1040</v>
      </c>
      <c r="P136" s="121">
        <v>2</v>
      </c>
      <c r="Q136" s="131" t="s">
        <v>1043</v>
      </c>
      <c r="R136" s="121">
        <v>2</v>
      </c>
      <c r="S136" s="120" t="s">
        <v>1409</v>
      </c>
      <c r="T136" s="121" t="s">
        <v>1011</v>
      </c>
      <c r="U136" s="120" t="s">
        <v>1012</v>
      </c>
      <c r="V136" s="120" t="s">
        <v>1013</v>
      </c>
      <c r="W136" s="120" t="s">
        <v>1014</v>
      </c>
      <c r="X136" s="121">
        <v>5</v>
      </c>
      <c r="Y136" s="120" t="s">
        <v>1150</v>
      </c>
      <c r="Z136" s="121">
        <v>0.4</v>
      </c>
      <c r="AA136" s="120" t="s">
        <v>1150</v>
      </c>
      <c r="AB136" s="121">
        <v>0.4</v>
      </c>
      <c r="AC136" s="120" t="s">
        <v>1150</v>
      </c>
      <c r="AD136" s="121">
        <v>0.67</v>
      </c>
      <c r="AE136" s="121">
        <v>0.22</v>
      </c>
      <c r="AF136" s="121">
        <v>3</v>
      </c>
      <c r="AG136" s="120" t="s">
        <v>1150</v>
      </c>
      <c r="AH136" s="121">
        <v>0.91</v>
      </c>
      <c r="AI136" s="121">
        <v>6</v>
      </c>
    </row>
    <row r="137" spans="1:35" ht="76.5" x14ac:dyDescent="0.25">
      <c r="A137" s="121" t="s">
        <v>1044</v>
      </c>
      <c r="B137" s="120" t="s">
        <v>1410</v>
      </c>
      <c r="C137" s="120" t="s">
        <v>1411</v>
      </c>
      <c r="D137" s="121">
        <v>0.33</v>
      </c>
      <c r="E137" s="120" t="s">
        <v>1412</v>
      </c>
      <c r="F137" s="120" t="s">
        <v>1413</v>
      </c>
      <c r="G137" s="120" t="s">
        <v>1414</v>
      </c>
      <c r="H137" s="120"/>
      <c r="I137" s="121" t="s">
        <v>1028</v>
      </c>
      <c r="J137" s="121" t="s">
        <v>1051</v>
      </c>
      <c r="K137" s="121" t="s">
        <v>1022</v>
      </c>
      <c r="L137" s="120"/>
      <c r="M137" s="120" t="s">
        <v>1020</v>
      </c>
      <c r="N137" s="121">
        <v>4</v>
      </c>
      <c r="O137" s="120" t="s">
        <v>1046</v>
      </c>
      <c r="P137" s="121">
        <v>1</v>
      </c>
      <c r="Q137" s="131" t="s">
        <v>1031</v>
      </c>
      <c r="R137" s="121">
        <v>4</v>
      </c>
      <c r="S137" s="120" t="s">
        <v>1415</v>
      </c>
      <c r="T137" s="121" t="s">
        <v>1011</v>
      </c>
      <c r="U137" s="120" t="s">
        <v>1034</v>
      </c>
      <c r="V137" s="120" t="s">
        <v>1013</v>
      </c>
      <c r="W137" s="120" t="s">
        <v>1014</v>
      </c>
      <c r="X137" s="121">
        <v>2</v>
      </c>
      <c r="Y137" s="120" t="s">
        <v>1150</v>
      </c>
      <c r="Z137" s="121">
        <v>2</v>
      </c>
      <c r="AA137" s="120" t="s">
        <v>1150</v>
      </c>
      <c r="AB137" s="121">
        <v>2</v>
      </c>
      <c r="AC137" s="120" t="s">
        <v>1150</v>
      </c>
      <c r="AD137" s="121">
        <v>1.1200000000000001</v>
      </c>
      <c r="AE137" s="121">
        <v>0.37</v>
      </c>
      <c r="AF137" s="121">
        <v>1</v>
      </c>
      <c r="AG137" s="120" t="s">
        <v>1150</v>
      </c>
      <c r="AH137" s="121">
        <v>0.83</v>
      </c>
      <c r="AI137" s="121">
        <v>7</v>
      </c>
    </row>
    <row r="138" spans="1:35" ht="76.5" x14ac:dyDescent="0.25">
      <c r="A138" s="121" t="s">
        <v>1044</v>
      </c>
      <c r="B138" s="120" t="s">
        <v>1410</v>
      </c>
      <c r="C138" s="120" t="s">
        <v>1411</v>
      </c>
      <c r="D138" s="121">
        <v>0.33</v>
      </c>
      <c r="E138" s="120" t="s">
        <v>1416</v>
      </c>
      <c r="F138" s="120" t="s">
        <v>1417</v>
      </c>
      <c r="G138" s="120" t="s">
        <v>1418</v>
      </c>
      <c r="H138" s="120"/>
      <c r="I138" s="121" t="s">
        <v>1028</v>
      </c>
      <c r="J138" s="121" t="s">
        <v>1051</v>
      </c>
      <c r="K138" s="121" t="s">
        <v>1022</v>
      </c>
      <c r="L138" s="120"/>
      <c r="M138" s="120" t="s">
        <v>1045</v>
      </c>
      <c r="N138" s="121">
        <v>1</v>
      </c>
      <c r="O138" s="120" t="s">
        <v>1046</v>
      </c>
      <c r="P138" s="121">
        <v>1</v>
      </c>
      <c r="Q138" s="131" t="s">
        <v>1043</v>
      </c>
      <c r="R138" s="121">
        <v>1</v>
      </c>
      <c r="S138" s="120" t="s">
        <v>1883</v>
      </c>
      <c r="T138" s="121" t="s">
        <v>1011</v>
      </c>
      <c r="U138" s="120" t="s">
        <v>1023</v>
      </c>
      <c r="V138" s="120" t="s">
        <v>1013</v>
      </c>
      <c r="W138" s="120" t="s">
        <v>1014</v>
      </c>
      <c r="X138" s="121">
        <v>4</v>
      </c>
      <c r="Y138" s="120" t="s">
        <v>1150</v>
      </c>
      <c r="Z138" s="121">
        <v>0.25</v>
      </c>
      <c r="AA138" s="120" t="s">
        <v>1150</v>
      </c>
      <c r="AB138" s="121">
        <v>0.25</v>
      </c>
      <c r="AC138" s="120" t="s">
        <v>1150</v>
      </c>
      <c r="AD138" s="121">
        <v>1.1200000000000001</v>
      </c>
      <c r="AE138" s="121">
        <v>0.37</v>
      </c>
      <c r="AF138" s="121">
        <v>1</v>
      </c>
      <c r="AG138" s="120" t="s">
        <v>1150</v>
      </c>
      <c r="AH138" s="121">
        <v>0.83</v>
      </c>
      <c r="AI138" s="121">
        <v>7</v>
      </c>
    </row>
    <row r="139" spans="1:35" ht="63.75" x14ac:dyDescent="0.25">
      <c r="A139" s="121" t="s">
        <v>1044</v>
      </c>
      <c r="B139" s="120" t="s">
        <v>1410</v>
      </c>
      <c r="C139" s="120" t="s">
        <v>1419</v>
      </c>
      <c r="D139" s="121">
        <v>0.33</v>
      </c>
      <c r="E139" s="120" t="s">
        <v>1420</v>
      </c>
      <c r="F139" s="120" t="s">
        <v>1421</v>
      </c>
      <c r="G139" s="120" t="s">
        <v>1422</v>
      </c>
      <c r="H139" s="120"/>
      <c r="I139" s="121" t="s">
        <v>1028</v>
      </c>
      <c r="J139" s="121" t="s">
        <v>1051</v>
      </c>
      <c r="K139" s="121" t="s">
        <v>1022</v>
      </c>
      <c r="L139" s="120"/>
      <c r="M139" s="120" t="s">
        <v>1045</v>
      </c>
      <c r="N139" s="121">
        <v>1</v>
      </c>
      <c r="O139" s="120" t="s">
        <v>1040</v>
      </c>
      <c r="P139" s="121">
        <v>2</v>
      </c>
      <c r="Q139" s="131" t="s">
        <v>1043</v>
      </c>
      <c r="R139" s="121">
        <v>2</v>
      </c>
      <c r="S139" s="120" t="s">
        <v>1423</v>
      </c>
      <c r="T139" s="121" t="s">
        <v>1011</v>
      </c>
      <c r="U139" s="120" t="s">
        <v>1012</v>
      </c>
      <c r="V139" s="120" t="s">
        <v>1013</v>
      </c>
      <c r="W139" s="120" t="s">
        <v>1025</v>
      </c>
      <c r="X139" s="121">
        <v>5</v>
      </c>
      <c r="Y139" s="120" t="s">
        <v>1150</v>
      </c>
      <c r="Z139" s="121">
        <v>0.4</v>
      </c>
      <c r="AA139" s="120" t="s">
        <v>1150</v>
      </c>
      <c r="AB139" s="121">
        <v>0.73</v>
      </c>
      <c r="AC139" s="120" t="s">
        <v>1150</v>
      </c>
      <c r="AD139" s="121">
        <v>0.73</v>
      </c>
      <c r="AE139" s="121">
        <v>0.24</v>
      </c>
      <c r="AF139" s="121">
        <v>2</v>
      </c>
      <c r="AG139" s="120" t="s">
        <v>1150</v>
      </c>
      <c r="AH139" s="121">
        <v>0.83</v>
      </c>
      <c r="AI139" s="121">
        <v>7</v>
      </c>
    </row>
    <row r="140" spans="1:35" ht="63.75" x14ac:dyDescent="0.25">
      <c r="A140" s="121" t="s">
        <v>1044</v>
      </c>
      <c r="B140" s="120" t="s">
        <v>1410</v>
      </c>
      <c r="C140" s="120" t="s">
        <v>1419</v>
      </c>
      <c r="D140" s="121">
        <v>0.33</v>
      </c>
      <c r="E140" s="120" t="s">
        <v>1420</v>
      </c>
      <c r="F140" s="120" t="s">
        <v>1424</v>
      </c>
      <c r="G140" s="120" t="s">
        <v>1425</v>
      </c>
      <c r="H140" s="120"/>
      <c r="I140" s="121" t="s">
        <v>1028</v>
      </c>
      <c r="J140" s="121" t="s">
        <v>1051</v>
      </c>
      <c r="K140" s="121" t="s">
        <v>1022</v>
      </c>
      <c r="L140" s="120"/>
      <c r="M140" s="120" t="s">
        <v>1039</v>
      </c>
      <c r="N140" s="121">
        <v>2</v>
      </c>
      <c r="O140" s="120" t="s">
        <v>1032</v>
      </c>
      <c r="P140" s="121">
        <v>3</v>
      </c>
      <c r="Q140" s="131" t="s">
        <v>1031</v>
      </c>
      <c r="R140" s="121">
        <v>6</v>
      </c>
      <c r="S140" s="120" t="s">
        <v>1423</v>
      </c>
      <c r="T140" s="121" t="s">
        <v>1011</v>
      </c>
      <c r="U140" s="120" t="s">
        <v>1012</v>
      </c>
      <c r="V140" s="120" t="s">
        <v>1013</v>
      </c>
      <c r="W140" s="120" t="s">
        <v>1025</v>
      </c>
      <c r="X140" s="121">
        <v>5</v>
      </c>
      <c r="Y140" s="120" t="s">
        <v>1150</v>
      </c>
      <c r="Z140" s="121">
        <v>1.2</v>
      </c>
      <c r="AA140" s="120" t="s">
        <v>1150</v>
      </c>
      <c r="AB140" s="121">
        <v>0.73</v>
      </c>
      <c r="AC140" s="120" t="s">
        <v>1150</v>
      </c>
      <c r="AD140" s="121">
        <v>0.73</v>
      </c>
      <c r="AE140" s="121">
        <v>0.24</v>
      </c>
      <c r="AF140" s="121">
        <v>2</v>
      </c>
      <c r="AG140" s="120" t="s">
        <v>1150</v>
      </c>
      <c r="AH140" s="121">
        <v>0.83</v>
      </c>
      <c r="AI140" s="121">
        <v>7</v>
      </c>
    </row>
    <row r="141" spans="1:35" ht="63.75" x14ac:dyDescent="0.25">
      <c r="A141" s="121" t="s">
        <v>1044</v>
      </c>
      <c r="B141" s="120" t="s">
        <v>1410</v>
      </c>
      <c r="C141" s="120" t="s">
        <v>1419</v>
      </c>
      <c r="D141" s="121">
        <v>0.33</v>
      </c>
      <c r="E141" s="120" t="s">
        <v>1420</v>
      </c>
      <c r="F141" s="120" t="s">
        <v>1421</v>
      </c>
      <c r="G141" s="120" t="s">
        <v>1426</v>
      </c>
      <c r="H141" s="120"/>
      <c r="I141" s="121" t="s">
        <v>1017</v>
      </c>
      <c r="J141" s="121" t="s">
        <v>1059</v>
      </c>
      <c r="K141" s="121" t="s">
        <v>1022</v>
      </c>
      <c r="L141" s="120"/>
      <c r="M141" s="120" t="s">
        <v>1045</v>
      </c>
      <c r="N141" s="121">
        <v>1</v>
      </c>
      <c r="O141" s="120" t="s">
        <v>1032</v>
      </c>
      <c r="P141" s="121">
        <v>3</v>
      </c>
      <c r="Q141" s="131" t="s">
        <v>1031</v>
      </c>
      <c r="R141" s="121">
        <v>3</v>
      </c>
      <c r="S141" s="120" t="s">
        <v>1423</v>
      </c>
      <c r="T141" s="121" t="s">
        <v>1011</v>
      </c>
      <c r="U141" s="120" t="s">
        <v>1012</v>
      </c>
      <c r="V141" s="120" t="s">
        <v>1013</v>
      </c>
      <c r="W141" s="120" t="s">
        <v>1025</v>
      </c>
      <c r="X141" s="121">
        <v>5</v>
      </c>
      <c r="Y141" s="120" t="s">
        <v>1150</v>
      </c>
      <c r="Z141" s="121">
        <v>0.6</v>
      </c>
      <c r="AA141" s="120" t="s">
        <v>1150</v>
      </c>
      <c r="AB141" s="121">
        <v>0.73</v>
      </c>
      <c r="AC141" s="120" t="s">
        <v>1150</v>
      </c>
      <c r="AD141" s="121">
        <v>0.73</v>
      </c>
      <c r="AE141" s="121">
        <v>0.24</v>
      </c>
      <c r="AF141" s="121">
        <v>2</v>
      </c>
      <c r="AG141" s="120" t="s">
        <v>1150</v>
      </c>
      <c r="AH141" s="121">
        <v>0.83</v>
      </c>
      <c r="AI141" s="121">
        <v>7</v>
      </c>
    </row>
    <row r="142" spans="1:35" ht="89.25" x14ac:dyDescent="0.25">
      <c r="A142" s="123" t="s">
        <v>1044</v>
      </c>
      <c r="B142" s="122" t="s">
        <v>1410</v>
      </c>
      <c r="C142" s="122" t="s">
        <v>1427</v>
      </c>
      <c r="D142" s="123">
        <v>0.33</v>
      </c>
      <c r="E142" s="122" t="s">
        <v>1428</v>
      </c>
      <c r="F142" s="122" t="s">
        <v>1429</v>
      </c>
      <c r="G142" s="122" t="s">
        <v>1430</v>
      </c>
      <c r="H142" s="122" t="s">
        <v>1878</v>
      </c>
      <c r="I142" s="123" t="s">
        <v>1028</v>
      </c>
      <c r="J142" s="123" t="s">
        <v>1051</v>
      </c>
      <c r="K142" s="123" t="s">
        <v>1022</v>
      </c>
      <c r="L142" s="122"/>
      <c r="M142" s="122" t="s">
        <v>1045</v>
      </c>
      <c r="N142" s="123">
        <v>1</v>
      </c>
      <c r="O142" s="122" t="s">
        <v>1032</v>
      </c>
      <c r="P142" s="123">
        <v>3</v>
      </c>
      <c r="Q142" s="122" t="s">
        <v>1031</v>
      </c>
      <c r="R142" s="123">
        <v>3</v>
      </c>
      <c r="S142" s="122" t="s">
        <v>1431</v>
      </c>
      <c r="T142" s="123" t="s">
        <v>1011</v>
      </c>
      <c r="U142" s="122" t="s">
        <v>1012</v>
      </c>
      <c r="V142" s="122" t="s">
        <v>1013</v>
      </c>
      <c r="W142" s="122" t="s">
        <v>1025</v>
      </c>
      <c r="X142" s="123">
        <v>5</v>
      </c>
      <c r="Y142" s="122" t="s">
        <v>1150</v>
      </c>
      <c r="Z142" s="123">
        <v>0.6</v>
      </c>
      <c r="AA142" s="122" t="s">
        <v>1150</v>
      </c>
      <c r="AB142" s="123">
        <v>0.6</v>
      </c>
      <c r="AC142" s="122" t="s">
        <v>1150</v>
      </c>
      <c r="AD142" s="123">
        <v>0.64</v>
      </c>
      <c r="AE142" s="123">
        <v>0.21</v>
      </c>
      <c r="AF142" s="123">
        <v>3</v>
      </c>
      <c r="AG142" s="122" t="s">
        <v>1150</v>
      </c>
      <c r="AH142" s="123">
        <v>0.83</v>
      </c>
      <c r="AI142" s="123">
        <v>7</v>
      </c>
    </row>
    <row r="143" spans="1:35" ht="89.25" x14ac:dyDescent="0.25">
      <c r="A143" s="121" t="s">
        <v>1044</v>
      </c>
      <c r="B143" s="120" t="s">
        <v>1410</v>
      </c>
      <c r="C143" s="120" t="s">
        <v>1427</v>
      </c>
      <c r="D143" s="121">
        <v>0.33</v>
      </c>
      <c r="E143" s="120" t="s">
        <v>1432</v>
      </c>
      <c r="F143" s="120" t="s">
        <v>1429</v>
      </c>
      <c r="G143" s="120" t="s">
        <v>1426</v>
      </c>
      <c r="H143" s="120"/>
      <c r="I143" s="121" t="s">
        <v>1017</v>
      </c>
      <c r="J143" s="121" t="s">
        <v>1059</v>
      </c>
      <c r="K143" s="121" t="s">
        <v>1022</v>
      </c>
      <c r="L143" s="120"/>
      <c r="M143" s="120" t="s">
        <v>1045</v>
      </c>
      <c r="N143" s="121">
        <v>1</v>
      </c>
      <c r="O143" s="120" t="s">
        <v>1032</v>
      </c>
      <c r="P143" s="121">
        <v>3</v>
      </c>
      <c r="Q143" s="131" t="s">
        <v>1031</v>
      </c>
      <c r="R143" s="121">
        <v>3</v>
      </c>
      <c r="S143" s="120" t="s">
        <v>1431</v>
      </c>
      <c r="T143" s="121" t="s">
        <v>1011</v>
      </c>
      <c r="U143" s="120" t="s">
        <v>1012</v>
      </c>
      <c r="V143" s="120" t="s">
        <v>1013</v>
      </c>
      <c r="W143" s="120" t="s">
        <v>1025</v>
      </c>
      <c r="X143" s="121">
        <v>5</v>
      </c>
      <c r="Y143" s="120" t="s">
        <v>1150</v>
      </c>
      <c r="Z143" s="121">
        <v>0.6</v>
      </c>
      <c r="AA143" s="120" t="s">
        <v>1150</v>
      </c>
      <c r="AB143" s="121">
        <v>0.6</v>
      </c>
      <c r="AC143" s="120" t="s">
        <v>1150</v>
      </c>
      <c r="AD143" s="121">
        <v>0.64</v>
      </c>
      <c r="AE143" s="121">
        <v>0.21</v>
      </c>
      <c r="AF143" s="121">
        <v>3</v>
      </c>
      <c r="AG143" s="120" t="s">
        <v>1150</v>
      </c>
      <c r="AH143" s="121">
        <v>0.83</v>
      </c>
      <c r="AI143" s="121">
        <v>7</v>
      </c>
    </row>
    <row r="144" spans="1:35" ht="89.25" x14ac:dyDescent="0.25">
      <c r="A144" s="121" t="s">
        <v>1044</v>
      </c>
      <c r="B144" s="120" t="s">
        <v>1410</v>
      </c>
      <c r="C144" s="120" t="s">
        <v>1427</v>
      </c>
      <c r="D144" s="121">
        <v>0.33</v>
      </c>
      <c r="E144" s="120" t="s">
        <v>1428</v>
      </c>
      <c r="F144" s="120" t="s">
        <v>1433</v>
      </c>
      <c r="G144" s="120" t="s">
        <v>1434</v>
      </c>
      <c r="H144" s="120"/>
      <c r="I144" s="121" t="s">
        <v>1028</v>
      </c>
      <c r="J144" s="121" t="s">
        <v>1051</v>
      </c>
      <c r="K144" s="121" t="s">
        <v>1022</v>
      </c>
      <c r="L144" s="120"/>
      <c r="M144" s="120" t="s">
        <v>1045</v>
      </c>
      <c r="N144" s="121">
        <v>1</v>
      </c>
      <c r="O144" s="120" t="s">
        <v>1032</v>
      </c>
      <c r="P144" s="121">
        <v>3</v>
      </c>
      <c r="Q144" s="131" t="s">
        <v>1031</v>
      </c>
      <c r="R144" s="121">
        <v>3</v>
      </c>
      <c r="S144" s="120" t="s">
        <v>1431</v>
      </c>
      <c r="T144" s="121" t="s">
        <v>1011</v>
      </c>
      <c r="U144" s="120" t="s">
        <v>1012</v>
      </c>
      <c r="V144" s="120" t="s">
        <v>1013</v>
      </c>
      <c r="W144" s="120" t="s">
        <v>1025</v>
      </c>
      <c r="X144" s="121">
        <v>5</v>
      </c>
      <c r="Y144" s="120" t="s">
        <v>1150</v>
      </c>
      <c r="Z144" s="121">
        <v>0.6</v>
      </c>
      <c r="AA144" s="120" t="s">
        <v>1150</v>
      </c>
      <c r="AB144" s="121">
        <v>0.6</v>
      </c>
      <c r="AC144" s="120" t="s">
        <v>1150</v>
      </c>
      <c r="AD144" s="121">
        <v>0.64</v>
      </c>
      <c r="AE144" s="121">
        <v>0.21</v>
      </c>
      <c r="AF144" s="121">
        <v>3</v>
      </c>
      <c r="AG144" s="120" t="s">
        <v>1150</v>
      </c>
      <c r="AH144" s="121">
        <v>0.83</v>
      </c>
      <c r="AI144" s="121">
        <v>7</v>
      </c>
    </row>
    <row r="145" spans="1:35" ht="89.25" x14ac:dyDescent="0.25">
      <c r="A145" s="121" t="s">
        <v>1044</v>
      </c>
      <c r="B145" s="120" t="s">
        <v>1410</v>
      </c>
      <c r="C145" s="120" t="s">
        <v>1427</v>
      </c>
      <c r="D145" s="121">
        <v>0.33</v>
      </c>
      <c r="E145" s="120" t="s">
        <v>1432</v>
      </c>
      <c r="F145" s="120" t="s">
        <v>1429</v>
      </c>
      <c r="G145" s="120" t="s">
        <v>1435</v>
      </c>
      <c r="H145" s="120"/>
      <c r="I145" s="121" t="s">
        <v>1028</v>
      </c>
      <c r="J145" s="121" t="s">
        <v>1051</v>
      </c>
      <c r="K145" s="121" t="s">
        <v>1022</v>
      </c>
      <c r="L145" s="120"/>
      <c r="M145" s="120" t="s">
        <v>1039</v>
      </c>
      <c r="N145" s="121">
        <v>2</v>
      </c>
      <c r="O145" s="120" t="s">
        <v>1040</v>
      </c>
      <c r="P145" s="121">
        <v>2</v>
      </c>
      <c r="Q145" s="131" t="s">
        <v>1043</v>
      </c>
      <c r="R145" s="121">
        <v>4</v>
      </c>
      <c r="S145" s="120" t="s">
        <v>1431</v>
      </c>
      <c r="T145" s="121" t="s">
        <v>1011</v>
      </c>
      <c r="U145" s="120" t="s">
        <v>1012</v>
      </c>
      <c r="V145" s="120" t="s">
        <v>1013</v>
      </c>
      <c r="W145" s="120" t="s">
        <v>1025</v>
      </c>
      <c r="X145" s="121">
        <v>5</v>
      </c>
      <c r="Y145" s="120" t="s">
        <v>1150</v>
      </c>
      <c r="Z145" s="121">
        <v>0.8</v>
      </c>
      <c r="AA145" s="120" t="s">
        <v>1150</v>
      </c>
      <c r="AB145" s="121">
        <v>0.8</v>
      </c>
      <c r="AC145" s="120" t="s">
        <v>1150</v>
      </c>
      <c r="AD145" s="121">
        <v>0.64</v>
      </c>
      <c r="AE145" s="121">
        <v>0.21</v>
      </c>
      <c r="AF145" s="121">
        <v>3</v>
      </c>
      <c r="AG145" s="120" t="s">
        <v>1150</v>
      </c>
      <c r="AH145" s="121">
        <v>0.83</v>
      </c>
      <c r="AI145" s="121">
        <v>7</v>
      </c>
    </row>
    <row r="146" spans="1:35" ht="89.25" x14ac:dyDescent="0.25">
      <c r="A146" s="121" t="s">
        <v>1044</v>
      </c>
      <c r="B146" s="120" t="s">
        <v>1410</v>
      </c>
      <c r="C146" s="120" t="s">
        <v>1427</v>
      </c>
      <c r="D146" s="121">
        <v>0.33</v>
      </c>
      <c r="E146" s="120" t="s">
        <v>1428</v>
      </c>
      <c r="F146" s="120" t="s">
        <v>1433</v>
      </c>
      <c r="G146" s="120" t="s">
        <v>1436</v>
      </c>
      <c r="H146" s="120"/>
      <c r="I146" s="121" t="s">
        <v>1017</v>
      </c>
      <c r="J146" s="121" t="s">
        <v>1057</v>
      </c>
      <c r="K146" s="121" t="s">
        <v>1022</v>
      </c>
      <c r="L146" s="120"/>
      <c r="M146" s="120" t="s">
        <v>1045</v>
      </c>
      <c r="N146" s="121">
        <v>1</v>
      </c>
      <c r="O146" s="120" t="s">
        <v>1032</v>
      </c>
      <c r="P146" s="121">
        <v>3</v>
      </c>
      <c r="Q146" s="131" t="s">
        <v>1031</v>
      </c>
      <c r="R146" s="121">
        <v>3</v>
      </c>
      <c r="S146" s="120" t="s">
        <v>1431</v>
      </c>
      <c r="T146" s="121" t="s">
        <v>1011</v>
      </c>
      <c r="U146" s="120" t="s">
        <v>1012</v>
      </c>
      <c r="V146" s="120" t="s">
        <v>1013</v>
      </c>
      <c r="W146" s="120" t="s">
        <v>1025</v>
      </c>
      <c r="X146" s="121">
        <v>5</v>
      </c>
      <c r="Y146" s="120" t="s">
        <v>1150</v>
      </c>
      <c r="Z146" s="121">
        <v>0.6</v>
      </c>
      <c r="AA146" s="120" t="s">
        <v>1150</v>
      </c>
      <c r="AB146" s="121">
        <v>0.6</v>
      </c>
      <c r="AC146" s="120" t="s">
        <v>1150</v>
      </c>
      <c r="AD146" s="121">
        <v>0.64</v>
      </c>
      <c r="AE146" s="121">
        <v>0.21</v>
      </c>
      <c r="AF146" s="121">
        <v>3</v>
      </c>
      <c r="AG146" s="120" t="s">
        <v>1150</v>
      </c>
      <c r="AH146" s="121">
        <v>0.83</v>
      </c>
      <c r="AI146" s="121">
        <v>7</v>
      </c>
    </row>
    <row r="147" spans="1:35" ht="127.5" x14ac:dyDescent="0.25">
      <c r="A147" s="121" t="s">
        <v>1074</v>
      </c>
      <c r="B147" s="131" t="s">
        <v>1437</v>
      </c>
      <c r="C147" s="120" t="s">
        <v>1748</v>
      </c>
      <c r="D147" s="121">
        <v>1</v>
      </c>
      <c r="E147" s="120" t="s">
        <v>1749</v>
      </c>
      <c r="F147" s="120" t="s">
        <v>1750</v>
      </c>
      <c r="G147" s="120" t="s">
        <v>1751</v>
      </c>
      <c r="H147" s="120"/>
      <c r="I147" s="121" t="s">
        <v>1028</v>
      </c>
      <c r="J147" s="121" t="s">
        <v>1051</v>
      </c>
      <c r="K147" s="121" t="s">
        <v>1022</v>
      </c>
      <c r="L147" s="120"/>
      <c r="M147" s="120" t="s">
        <v>1045</v>
      </c>
      <c r="N147" s="121">
        <v>1</v>
      </c>
      <c r="O147" s="120" t="s">
        <v>1032</v>
      </c>
      <c r="P147" s="121">
        <v>3</v>
      </c>
      <c r="Q147" s="131" t="s">
        <v>1031</v>
      </c>
      <c r="R147" s="121">
        <v>3</v>
      </c>
      <c r="S147" s="120" t="s">
        <v>1752</v>
      </c>
      <c r="T147" s="121" t="s">
        <v>1011</v>
      </c>
      <c r="U147" s="120" t="s">
        <v>1012</v>
      </c>
      <c r="V147" s="120" t="s">
        <v>1013</v>
      </c>
      <c r="W147" s="120" t="s">
        <v>1014</v>
      </c>
      <c r="X147" s="121">
        <v>5</v>
      </c>
      <c r="Y147" s="120" t="s">
        <v>1150</v>
      </c>
      <c r="Z147" s="121">
        <v>0.6</v>
      </c>
      <c r="AA147" s="120" t="s">
        <v>1150</v>
      </c>
      <c r="AB147" s="121">
        <v>0.6</v>
      </c>
      <c r="AC147" s="120" t="s">
        <v>1150</v>
      </c>
      <c r="AD147" s="121">
        <v>0.6</v>
      </c>
      <c r="AE147" s="121">
        <v>0.6</v>
      </c>
      <c r="AF147" s="121">
        <v>1</v>
      </c>
      <c r="AG147" s="120" t="s">
        <v>1150</v>
      </c>
      <c r="AH147" s="121">
        <v>0.6</v>
      </c>
      <c r="AI147" s="121">
        <v>12</v>
      </c>
    </row>
    <row r="148" spans="1:35" ht="89.25" x14ac:dyDescent="0.25">
      <c r="A148" s="121" t="s">
        <v>1074</v>
      </c>
      <c r="B148" s="131" t="s">
        <v>1437</v>
      </c>
      <c r="C148" s="120" t="s">
        <v>1748</v>
      </c>
      <c r="D148" s="121">
        <v>1</v>
      </c>
      <c r="E148" s="120" t="s">
        <v>1753</v>
      </c>
      <c r="F148" s="120" t="s">
        <v>1754</v>
      </c>
      <c r="G148" s="120" t="s">
        <v>1888</v>
      </c>
      <c r="H148" s="120"/>
      <c r="I148" s="121" t="s">
        <v>1017</v>
      </c>
      <c r="J148" s="121" t="s">
        <v>1051</v>
      </c>
      <c r="K148" s="121" t="s">
        <v>1022</v>
      </c>
      <c r="L148" s="120"/>
      <c r="M148" s="120" t="s">
        <v>1045</v>
      </c>
      <c r="N148" s="121">
        <v>1</v>
      </c>
      <c r="O148" s="120" t="s">
        <v>1032</v>
      </c>
      <c r="P148" s="121">
        <v>3</v>
      </c>
      <c r="Q148" s="131" t="s">
        <v>1031</v>
      </c>
      <c r="R148" s="121">
        <v>3</v>
      </c>
      <c r="S148" s="120" t="s">
        <v>1755</v>
      </c>
      <c r="T148" s="121" t="s">
        <v>1011</v>
      </c>
      <c r="U148" s="120" t="s">
        <v>1012</v>
      </c>
      <c r="V148" s="120" t="s">
        <v>1024</v>
      </c>
      <c r="W148" s="120" t="s">
        <v>1014</v>
      </c>
      <c r="X148" s="121">
        <v>5</v>
      </c>
      <c r="Y148" s="120" t="s">
        <v>1150</v>
      </c>
      <c r="Z148" s="121">
        <v>0.6</v>
      </c>
      <c r="AA148" s="120" t="s">
        <v>1150</v>
      </c>
      <c r="AB148" s="121">
        <v>0.6</v>
      </c>
      <c r="AC148" s="120" t="s">
        <v>1150</v>
      </c>
      <c r="AD148" s="121">
        <v>0.6</v>
      </c>
      <c r="AE148" s="121">
        <v>0.6</v>
      </c>
      <c r="AF148" s="121">
        <v>1</v>
      </c>
      <c r="AG148" s="120" t="s">
        <v>1150</v>
      </c>
      <c r="AH148" s="121">
        <v>0.6</v>
      </c>
      <c r="AI148" s="121">
        <v>12</v>
      </c>
    </row>
    <row r="149" spans="1:35" ht="25.5" x14ac:dyDescent="0.25">
      <c r="A149" s="121" t="s">
        <v>1074</v>
      </c>
      <c r="B149" s="131" t="s">
        <v>1437</v>
      </c>
      <c r="C149" s="120" t="s">
        <v>1438</v>
      </c>
      <c r="D149" s="121">
        <v>0.33</v>
      </c>
      <c r="E149" s="120" t="s">
        <v>1439</v>
      </c>
      <c r="F149" s="120" t="s">
        <v>1440</v>
      </c>
      <c r="G149" s="120" t="s">
        <v>1441</v>
      </c>
      <c r="H149" s="120"/>
      <c r="I149" s="121" t="s">
        <v>1028</v>
      </c>
      <c r="J149" s="121" t="s">
        <v>1047</v>
      </c>
      <c r="K149" s="121" t="s">
        <v>1022</v>
      </c>
      <c r="L149" s="120"/>
      <c r="M149" s="120" t="s">
        <v>1039</v>
      </c>
      <c r="N149" s="121">
        <v>2</v>
      </c>
      <c r="O149" s="120" t="s">
        <v>1040</v>
      </c>
      <c r="P149" s="121">
        <v>2</v>
      </c>
      <c r="Q149" s="131" t="s">
        <v>1043</v>
      </c>
      <c r="R149" s="121">
        <v>4</v>
      </c>
      <c r="S149" s="120" t="s">
        <v>1442</v>
      </c>
      <c r="T149" s="121" t="s">
        <v>1011</v>
      </c>
      <c r="U149" s="120" t="s">
        <v>1023</v>
      </c>
      <c r="V149" s="120" t="s">
        <v>1013</v>
      </c>
      <c r="W149" s="120" t="s">
        <v>1014</v>
      </c>
      <c r="X149" s="121">
        <v>4</v>
      </c>
      <c r="Y149" s="120" t="s">
        <v>1150</v>
      </c>
      <c r="Z149" s="121">
        <v>1</v>
      </c>
      <c r="AA149" s="120" t="s">
        <v>1150</v>
      </c>
      <c r="AB149" s="121">
        <v>1</v>
      </c>
      <c r="AC149" s="120" t="s">
        <v>1150</v>
      </c>
      <c r="AD149" s="121">
        <v>1</v>
      </c>
      <c r="AE149" s="121">
        <v>0.33</v>
      </c>
      <c r="AF149" s="121">
        <v>1</v>
      </c>
      <c r="AG149" s="120" t="s">
        <v>1150</v>
      </c>
      <c r="AH149" s="121">
        <v>0.82</v>
      </c>
      <c r="AI149" s="121">
        <v>8</v>
      </c>
    </row>
    <row r="150" spans="1:35" ht="51" x14ac:dyDescent="0.25">
      <c r="A150" s="121" t="s">
        <v>1074</v>
      </c>
      <c r="B150" s="120" t="s">
        <v>1437</v>
      </c>
      <c r="C150" s="120" t="s">
        <v>1443</v>
      </c>
      <c r="D150" s="121">
        <v>0.33</v>
      </c>
      <c r="E150" s="120" t="s">
        <v>1444</v>
      </c>
      <c r="F150" s="120" t="s">
        <v>1445</v>
      </c>
      <c r="G150" s="120" t="s">
        <v>1441</v>
      </c>
      <c r="H150" s="120"/>
      <c r="I150" s="121" t="s">
        <v>1028</v>
      </c>
      <c r="J150" s="121" t="s">
        <v>1047</v>
      </c>
      <c r="K150" s="121" t="s">
        <v>1022</v>
      </c>
      <c r="L150" s="120"/>
      <c r="M150" s="120" t="s">
        <v>1039</v>
      </c>
      <c r="N150" s="121">
        <v>2</v>
      </c>
      <c r="O150" s="120" t="s">
        <v>1040</v>
      </c>
      <c r="P150" s="121">
        <v>2</v>
      </c>
      <c r="Q150" s="131" t="s">
        <v>1043</v>
      </c>
      <c r="R150" s="121">
        <v>4</v>
      </c>
      <c r="S150" s="120" t="s">
        <v>1446</v>
      </c>
      <c r="T150" s="121" t="s">
        <v>1011</v>
      </c>
      <c r="U150" s="120" t="s">
        <v>1012</v>
      </c>
      <c r="V150" s="120" t="s">
        <v>1013</v>
      </c>
      <c r="W150" s="120" t="s">
        <v>1014</v>
      </c>
      <c r="X150" s="121">
        <v>5</v>
      </c>
      <c r="Y150" s="120" t="s">
        <v>1150</v>
      </c>
      <c r="Z150" s="121">
        <v>0.8</v>
      </c>
      <c r="AA150" s="120" t="s">
        <v>1150</v>
      </c>
      <c r="AB150" s="121">
        <v>0.8</v>
      </c>
      <c r="AC150" s="120" t="s">
        <v>1150</v>
      </c>
      <c r="AD150" s="121">
        <v>0.73</v>
      </c>
      <c r="AE150" s="121">
        <v>0.24</v>
      </c>
      <c r="AF150" s="121">
        <v>2</v>
      </c>
      <c r="AG150" s="120" t="s">
        <v>1150</v>
      </c>
      <c r="AH150" s="121">
        <v>0.82</v>
      </c>
      <c r="AI150" s="121">
        <v>8</v>
      </c>
    </row>
    <row r="151" spans="1:35" ht="51" x14ac:dyDescent="0.25">
      <c r="A151" s="121" t="s">
        <v>1074</v>
      </c>
      <c r="B151" s="120" t="s">
        <v>1437</v>
      </c>
      <c r="C151" s="120" t="s">
        <v>1443</v>
      </c>
      <c r="D151" s="121">
        <v>0.33</v>
      </c>
      <c r="E151" s="120" t="s">
        <v>1447</v>
      </c>
      <c r="F151" s="120" t="s">
        <v>1448</v>
      </c>
      <c r="G151" s="120" t="s">
        <v>1449</v>
      </c>
      <c r="H151" s="120"/>
      <c r="I151" s="121" t="s">
        <v>1028</v>
      </c>
      <c r="J151" s="121" t="s">
        <v>1047</v>
      </c>
      <c r="K151" s="121" t="s">
        <v>1022</v>
      </c>
      <c r="L151" s="120"/>
      <c r="M151" s="120" t="s">
        <v>1045</v>
      </c>
      <c r="N151" s="121">
        <v>1</v>
      </c>
      <c r="O151" s="120" t="s">
        <v>1032</v>
      </c>
      <c r="P151" s="121">
        <v>3</v>
      </c>
      <c r="Q151" s="131" t="s">
        <v>1031</v>
      </c>
      <c r="R151" s="121">
        <v>3</v>
      </c>
      <c r="S151" s="120" t="s">
        <v>1446</v>
      </c>
      <c r="T151" s="121" t="s">
        <v>1011</v>
      </c>
      <c r="U151" s="120" t="s">
        <v>1012</v>
      </c>
      <c r="V151" s="120" t="s">
        <v>1013</v>
      </c>
      <c r="W151" s="120" t="s">
        <v>1014</v>
      </c>
      <c r="X151" s="121">
        <v>5</v>
      </c>
      <c r="Y151" s="120" t="s">
        <v>1150</v>
      </c>
      <c r="Z151" s="121">
        <v>0.6</v>
      </c>
      <c r="AA151" s="120" t="s">
        <v>1150</v>
      </c>
      <c r="AB151" s="121">
        <v>0.6</v>
      </c>
      <c r="AC151" s="120" t="s">
        <v>1150</v>
      </c>
      <c r="AD151" s="121">
        <v>0.73</v>
      </c>
      <c r="AE151" s="121">
        <v>0.24</v>
      </c>
      <c r="AF151" s="121">
        <v>2</v>
      </c>
      <c r="AG151" s="120" t="s">
        <v>1150</v>
      </c>
      <c r="AH151" s="121">
        <v>0.82</v>
      </c>
      <c r="AI151" s="121">
        <v>8</v>
      </c>
    </row>
    <row r="152" spans="1:35" ht="38.25" x14ac:dyDescent="0.25">
      <c r="A152" s="121" t="s">
        <v>1074</v>
      </c>
      <c r="B152" s="120" t="s">
        <v>1437</v>
      </c>
      <c r="C152" s="120" t="s">
        <v>1443</v>
      </c>
      <c r="D152" s="121">
        <v>0.33</v>
      </c>
      <c r="E152" s="120" t="s">
        <v>1450</v>
      </c>
      <c r="F152" s="120" t="s">
        <v>1451</v>
      </c>
      <c r="G152" s="120" t="s">
        <v>1452</v>
      </c>
      <c r="H152" s="120"/>
      <c r="I152" s="121" t="s">
        <v>1017</v>
      </c>
      <c r="J152" s="121" t="s">
        <v>1047</v>
      </c>
      <c r="K152" s="121" t="s">
        <v>1022</v>
      </c>
      <c r="L152" s="120"/>
      <c r="M152" s="120" t="s">
        <v>1039</v>
      </c>
      <c r="N152" s="121">
        <v>2</v>
      </c>
      <c r="O152" s="120" t="s">
        <v>1040</v>
      </c>
      <c r="P152" s="121">
        <v>2</v>
      </c>
      <c r="Q152" s="131" t="s">
        <v>1043</v>
      </c>
      <c r="R152" s="121">
        <v>4</v>
      </c>
      <c r="S152" s="120" t="s">
        <v>1453</v>
      </c>
      <c r="T152" s="121" t="s">
        <v>1011</v>
      </c>
      <c r="U152" s="120" t="s">
        <v>1012</v>
      </c>
      <c r="V152" s="120" t="s">
        <v>1013</v>
      </c>
      <c r="W152" s="120" t="s">
        <v>1014</v>
      </c>
      <c r="X152" s="121">
        <v>5</v>
      </c>
      <c r="Y152" s="120" t="s">
        <v>1150</v>
      </c>
      <c r="Z152" s="121">
        <v>0.8</v>
      </c>
      <c r="AA152" s="120" t="s">
        <v>1150</v>
      </c>
      <c r="AB152" s="121">
        <v>0.8</v>
      </c>
      <c r="AC152" s="120" t="s">
        <v>1150</v>
      </c>
      <c r="AD152" s="121">
        <v>0.73</v>
      </c>
      <c r="AE152" s="121">
        <v>0.24</v>
      </c>
      <c r="AF152" s="121">
        <v>2</v>
      </c>
      <c r="AG152" s="120" t="s">
        <v>1150</v>
      </c>
      <c r="AH152" s="121">
        <v>0.82</v>
      </c>
      <c r="AI152" s="121">
        <v>8</v>
      </c>
    </row>
    <row r="153" spans="1:35" ht="51" x14ac:dyDescent="0.25">
      <c r="A153" s="121" t="s">
        <v>1074</v>
      </c>
      <c r="B153" s="120" t="s">
        <v>1437</v>
      </c>
      <c r="C153" s="120" t="s">
        <v>1454</v>
      </c>
      <c r="D153" s="121">
        <v>0.33</v>
      </c>
      <c r="E153" s="120" t="s">
        <v>1455</v>
      </c>
      <c r="F153" s="120" t="s">
        <v>1456</v>
      </c>
      <c r="G153" s="120" t="s">
        <v>1441</v>
      </c>
      <c r="H153" s="120"/>
      <c r="I153" s="121" t="s">
        <v>1028</v>
      </c>
      <c r="J153" s="121" t="s">
        <v>1047</v>
      </c>
      <c r="K153" s="121" t="s">
        <v>1022</v>
      </c>
      <c r="L153" s="120"/>
      <c r="M153" s="120" t="s">
        <v>1039</v>
      </c>
      <c r="N153" s="121">
        <v>2</v>
      </c>
      <c r="O153" s="120" t="s">
        <v>1040</v>
      </c>
      <c r="P153" s="121">
        <v>2</v>
      </c>
      <c r="Q153" s="131" t="s">
        <v>1043</v>
      </c>
      <c r="R153" s="121">
        <v>4</v>
      </c>
      <c r="S153" s="120" t="s">
        <v>1446</v>
      </c>
      <c r="T153" s="121" t="s">
        <v>1011</v>
      </c>
      <c r="U153" s="120" t="s">
        <v>1012</v>
      </c>
      <c r="V153" s="120" t="s">
        <v>1013</v>
      </c>
      <c r="W153" s="120" t="s">
        <v>1014</v>
      </c>
      <c r="X153" s="121">
        <v>5</v>
      </c>
      <c r="Y153" s="120" t="s">
        <v>1150</v>
      </c>
      <c r="Z153" s="121">
        <v>0.8</v>
      </c>
      <c r="AA153" s="120" t="s">
        <v>1150</v>
      </c>
      <c r="AB153" s="121">
        <v>0.8</v>
      </c>
      <c r="AC153" s="120" t="s">
        <v>1150</v>
      </c>
      <c r="AD153" s="121">
        <v>0.73</v>
      </c>
      <c r="AE153" s="121">
        <v>0.24</v>
      </c>
      <c r="AF153" s="121">
        <v>3</v>
      </c>
      <c r="AG153" s="120" t="s">
        <v>1150</v>
      </c>
      <c r="AH153" s="121">
        <v>0.82</v>
      </c>
      <c r="AI153" s="121">
        <v>8</v>
      </c>
    </row>
    <row r="154" spans="1:35" ht="51" x14ac:dyDescent="0.25">
      <c r="A154" s="121" t="s">
        <v>1074</v>
      </c>
      <c r="B154" s="120" t="s">
        <v>1437</v>
      </c>
      <c r="C154" s="120" t="s">
        <v>1454</v>
      </c>
      <c r="D154" s="121">
        <v>0.33</v>
      </c>
      <c r="E154" s="120" t="s">
        <v>1457</v>
      </c>
      <c r="F154" s="120" t="s">
        <v>1458</v>
      </c>
      <c r="G154" s="120" t="s">
        <v>1459</v>
      </c>
      <c r="H154" s="120"/>
      <c r="I154" s="121" t="s">
        <v>1028</v>
      </c>
      <c r="J154" s="121" t="s">
        <v>1047</v>
      </c>
      <c r="K154" s="121" t="s">
        <v>1022</v>
      </c>
      <c r="L154" s="120"/>
      <c r="M154" s="120" t="s">
        <v>1045</v>
      </c>
      <c r="N154" s="121">
        <v>1</v>
      </c>
      <c r="O154" s="120" t="s">
        <v>1032</v>
      </c>
      <c r="P154" s="121">
        <v>3</v>
      </c>
      <c r="Q154" s="131" t="s">
        <v>1031</v>
      </c>
      <c r="R154" s="121">
        <v>3</v>
      </c>
      <c r="S154" s="120" t="s">
        <v>1446</v>
      </c>
      <c r="T154" s="121" t="s">
        <v>1011</v>
      </c>
      <c r="U154" s="120" t="s">
        <v>1012</v>
      </c>
      <c r="V154" s="120" t="s">
        <v>1013</v>
      </c>
      <c r="W154" s="120" t="s">
        <v>1014</v>
      </c>
      <c r="X154" s="121">
        <v>5</v>
      </c>
      <c r="Y154" s="120" t="s">
        <v>1150</v>
      </c>
      <c r="Z154" s="121">
        <v>0.6</v>
      </c>
      <c r="AA154" s="120" t="s">
        <v>1150</v>
      </c>
      <c r="AB154" s="121">
        <v>0.6</v>
      </c>
      <c r="AC154" s="120" t="s">
        <v>1150</v>
      </c>
      <c r="AD154" s="121">
        <v>0.73</v>
      </c>
      <c r="AE154" s="121">
        <v>0.24</v>
      </c>
      <c r="AF154" s="121">
        <v>3</v>
      </c>
      <c r="AG154" s="120" t="s">
        <v>1150</v>
      </c>
      <c r="AH154" s="121">
        <v>0.82</v>
      </c>
      <c r="AI154" s="121">
        <v>8</v>
      </c>
    </row>
    <row r="155" spans="1:35" ht="38.25" x14ac:dyDescent="0.25">
      <c r="A155" s="121" t="s">
        <v>1074</v>
      </c>
      <c r="B155" s="120" t="s">
        <v>1437</v>
      </c>
      <c r="C155" s="120" t="s">
        <v>1454</v>
      </c>
      <c r="D155" s="121">
        <v>0.33</v>
      </c>
      <c r="E155" s="120" t="s">
        <v>1460</v>
      </c>
      <c r="F155" s="120" t="s">
        <v>1461</v>
      </c>
      <c r="G155" s="120" t="s">
        <v>1462</v>
      </c>
      <c r="H155" s="120"/>
      <c r="I155" s="121" t="s">
        <v>1017</v>
      </c>
      <c r="J155" s="121" t="s">
        <v>1047</v>
      </c>
      <c r="K155" s="121" t="s">
        <v>1022</v>
      </c>
      <c r="L155" s="120"/>
      <c r="M155" s="120" t="s">
        <v>1039</v>
      </c>
      <c r="N155" s="121">
        <v>2</v>
      </c>
      <c r="O155" s="120" t="s">
        <v>1040</v>
      </c>
      <c r="P155" s="121">
        <v>2</v>
      </c>
      <c r="Q155" s="131" t="s">
        <v>1043</v>
      </c>
      <c r="R155" s="121">
        <v>4</v>
      </c>
      <c r="S155" s="120" t="s">
        <v>1463</v>
      </c>
      <c r="T155" s="121" t="s">
        <v>1011</v>
      </c>
      <c r="U155" s="120" t="s">
        <v>1012</v>
      </c>
      <c r="V155" s="120" t="s">
        <v>1013</v>
      </c>
      <c r="W155" s="120" t="s">
        <v>1014</v>
      </c>
      <c r="X155" s="121">
        <v>5</v>
      </c>
      <c r="Y155" s="120" t="s">
        <v>1150</v>
      </c>
      <c r="Z155" s="121">
        <v>0.8</v>
      </c>
      <c r="AA155" s="120" t="s">
        <v>1150</v>
      </c>
      <c r="AB155" s="121">
        <v>0.8</v>
      </c>
      <c r="AC155" s="120" t="s">
        <v>1150</v>
      </c>
      <c r="AD155" s="121">
        <v>0.73</v>
      </c>
      <c r="AE155" s="121">
        <v>0.24</v>
      </c>
      <c r="AF155" s="121">
        <v>3</v>
      </c>
      <c r="AG155" s="120" t="s">
        <v>1150</v>
      </c>
      <c r="AH155" s="121">
        <v>0.82</v>
      </c>
      <c r="AI155" s="121">
        <v>8</v>
      </c>
    </row>
    <row r="156" spans="1:35" ht="38.25" x14ac:dyDescent="0.25">
      <c r="A156" s="121" t="s">
        <v>1088</v>
      </c>
      <c r="B156" s="120" t="s">
        <v>1464</v>
      </c>
      <c r="C156" s="120" t="s">
        <v>1465</v>
      </c>
      <c r="D156" s="121">
        <v>0.25</v>
      </c>
      <c r="E156" s="120" t="s">
        <v>1466</v>
      </c>
      <c r="F156" s="120" t="s">
        <v>1467</v>
      </c>
      <c r="G156" s="120" t="s">
        <v>1468</v>
      </c>
      <c r="H156" s="120"/>
      <c r="I156" s="121" t="s">
        <v>1028</v>
      </c>
      <c r="J156" s="121" t="s">
        <v>1061</v>
      </c>
      <c r="K156" s="121" t="s">
        <v>1022</v>
      </c>
      <c r="L156" s="120"/>
      <c r="M156" s="120" t="s">
        <v>1045</v>
      </c>
      <c r="N156" s="121">
        <v>1</v>
      </c>
      <c r="O156" s="120" t="s">
        <v>1040</v>
      </c>
      <c r="P156" s="121">
        <v>2</v>
      </c>
      <c r="Q156" s="131" t="s">
        <v>1043</v>
      </c>
      <c r="R156" s="121">
        <v>2</v>
      </c>
      <c r="S156" s="120" t="s">
        <v>1469</v>
      </c>
      <c r="T156" s="121" t="s">
        <v>1011</v>
      </c>
      <c r="U156" s="120" t="s">
        <v>1012</v>
      </c>
      <c r="V156" s="120" t="s">
        <v>1013</v>
      </c>
      <c r="W156" s="120" t="s">
        <v>1025</v>
      </c>
      <c r="X156" s="121">
        <v>5</v>
      </c>
      <c r="Y156" s="120" t="s">
        <v>1150</v>
      </c>
      <c r="Z156" s="121">
        <v>0.4</v>
      </c>
      <c r="AA156" s="120" t="s">
        <v>1150</v>
      </c>
      <c r="AB156" s="121">
        <v>1.2</v>
      </c>
      <c r="AC156" s="120" t="s">
        <v>1150</v>
      </c>
      <c r="AD156" s="121">
        <v>1.2</v>
      </c>
      <c r="AE156" s="121">
        <v>0.3</v>
      </c>
      <c r="AF156" s="121">
        <v>1</v>
      </c>
      <c r="AG156" s="120" t="s">
        <v>1150</v>
      </c>
      <c r="AH156" s="121">
        <v>0.8</v>
      </c>
      <c r="AI156" s="121">
        <v>9</v>
      </c>
    </row>
    <row r="157" spans="1:35" ht="51" x14ac:dyDescent="0.25">
      <c r="A157" s="121" t="s">
        <v>1088</v>
      </c>
      <c r="B157" s="120" t="s">
        <v>1464</v>
      </c>
      <c r="C157" s="120" t="s">
        <v>1465</v>
      </c>
      <c r="D157" s="121">
        <v>0.25</v>
      </c>
      <c r="E157" s="120" t="s">
        <v>1466</v>
      </c>
      <c r="F157" s="120" t="s">
        <v>1467</v>
      </c>
      <c r="G157" s="120" t="s">
        <v>1470</v>
      </c>
      <c r="H157" s="120"/>
      <c r="I157" s="121" t="s">
        <v>1028</v>
      </c>
      <c r="J157" s="121" t="s">
        <v>1051</v>
      </c>
      <c r="K157" s="121" t="s">
        <v>1022</v>
      </c>
      <c r="L157" s="120"/>
      <c r="M157" s="120" t="s">
        <v>1039</v>
      </c>
      <c r="N157" s="121">
        <v>2</v>
      </c>
      <c r="O157" s="120" t="s">
        <v>1040</v>
      </c>
      <c r="P157" s="121">
        <v>2</v>
      </c>
      <c r="Q157" s="131" t="s">
        <v>1043</v>
      </c>
      <c r="R157" s="121">
        <v>4</v>
      </c>
      <c r="S157" s="120" t="s">
        <v>1469</v>
      </c>
      <c r="T157" s="121" t="s">
        <v>1011</v>
      </c>
      <c r="U157" s="120" t="s">
        <v>1012</v>
      </c>
      <c r="V157" s="120" t="s">
        <v>1013</v>
      </c>
      <c r="W157" s="120" t="s">
        <v>1025</v>
      </c>
      <c r="X157" s="121">
        <v>5</v>
      </c>
      <c r="Y157" s="120" t="s">
        <v>1150</v>
      </c>
      <c r="Z157" s="121">
        <v>0.8</v>
      </c>
      <c r="AA157" s="120" t="s">
        <v>1150</v>
      </c>
      <c r="AB157" s="121">
        <v>1.2</v>
      </c>
      <c r="AC157" s="120" t="s">
        <v>1150</v>
      </c>
      <c r="AD157" s="121">
        <v>1.2</v>
      </c>
      <c r="AE157" s="121">
        <v>0.3</v>
      </c>
      <c r="AF157" s="121">
        <v>1</v>
      </c>
      <c r="AG157" s="120" t="s">
        <v>1150</v>
      </c>
      <c r="AH157" s="121">
        <v>0.8</v>
      </c>
      <c r="AI157" s="121">
        <v>9</v>
      </c>
    </row>
    <row r="158" spans="1:35" ht="38.25" x14ac:dyDescent="0.25">
      <c r="A158" s="127" t="s">
        <v>1088</v>
      </c>
      <c r="B158" s="126" t="s">
        <v>1464</v>
      </c>
      <c r="C158" s="126" t="s">
        <v>1465</v>
      </c>
      <c r="D158" s="127">
        <v>0.25</v>
      </c>
      <c r="E158" s="126" t="s">
        <v>1466</v>
      </c>
      <c r="F158" s="126" t="s">
        <v>1467</v>
      </c>
      <c r="G158" s="126" t="s">
        <v>1471</v>
      </c>
      <c r="H158" s="126" t="s">
        <v>1876</v>
      </c>
      <c r="I158" s="127" t="s">
        <v>1028</v>
      </c>
      <c r="J158" s="127" t="s">
        <v>1059</v>
      </c>
      <c r="K158" s="127" t="s">
        <v>1011</v>
      </c>
      <c r="L158" s="126" t="s">
        <v>1472</v>
      </c>
      <c r="M158" s="126" t="s">
        <v>1020</v>
      </c>
      <c r="N158" s="127">
        <v>4</v>
      </c>
      <c r="O158" s="126" t="s">
        <v>1032</v>
      </c>
      <c r="P158" s="127">
        <v>3</v>
      </c>
      <c r="Q158" s="126" t="s">
        <v>1029</v>
      </c>
      <c r="R158" s="127">
        <v>12</v>
      </c>
      <c r="S158" s="126" t="s">
        <v>1469</v>
      </c>
      <c r="T158" s="127" t="s">
        <v>1011</v>
      </c>
      <c r="U158" s="126" t="s">
        <v>1012</v>
      </c>
      <c r="V158" s="126" t="s">
        <v>1013</v>
      </c>
      <c r="W158" s="126" t="s">
        <v>1025</v>
      </c>
      <c r="X158" s="127">
        <v>5</v>
      </c>
      <c r="Y158" s="126" t="s">
        <v>1150</v>
      </c>
      <c r="Z158" s="127">
        <v>2.4</v>
      </c>
      <c r="AA158" s="126" t="s">
        <v>1150</v>
      </c>
      <c r="AB158" s="127">
        <v>1.2</v>
      </c>
      <c r="AC158" s="126" t="s">
        <v>1150</v>
      </c>
      <c r="AD158" s="127">
        <v>1.2</v>
      </c>
      <c r="AE158" s="127">
        <v>0.3</v>
      </c>
      <c r="AF158" s="127">
        <v>1</v>
      </c>
      <c r="AG158" s="126" t="s">
        <v>1150</v>
      </c>
      <c r="AH158" s="127">
        <v>0.8</v>
      </c>
      <c r="AI158" s="127">
        <v>9</v>
      </c>
    </row>
    <row r="159" spans="1:35" ht="38.25" x14ac:dyDescent="0.25">
      <c r="A159" s="121" t="s">
        <v>1088</v>
      </c>
      <c r="B159" s="120" t="s">
        <v>1464</v>
      </c>
      <c r="C159" s="120" t="s">
        <v>1473</v>
      </c>
      <c r="D159" s="121">
        <v>0.25</v>
      </c>
      <c r="E159" s="120" t="s">
        <v>1474</v>
      </c>
      <c r="F159" s="120" t="s">
        <v>1475</v>
      </c>
      <c r="G159" s="120" t="s">
        <v>1476</v>
      </c>
      <c r="H159" s="120"/>
      <c r="I159" s="121" t="s">
        <v>1028</v>
      </c>
      <c r="J159" s="121" t="s">
        <v>1061</v>
      </c>
      <c r="K159" s="121" t="s">
        <v>1022</v>
      </c>
      <c r="L159" s="120"/>
      <c r="M159" s="120" t="s">
        <v>1045</v>
      </c>
      <c r="N159" s="121">
        <v>1</v>
      </c>
      <c r="O159" s="120" t="s">
        <v>1032</v>
      </c>
      <c r="P159" s="121">
        <v>3</v>
      </c>
      <c r="Q159" s="131" t="s">
        <v>1031</v>
      </c>
      <c r="R159" s="121">
        <v>3</v>
      </c>
      <c r="S159" s="120" t="s">
        <v>1477</v>
      </c>
      <c r="T159" s="121" t="s">
        <v>1011</v>
      </c>
      <c r="U159" s="120" t="s">
        <v>1012</v>
      </c>
      <c r="V159" s="120" t="s">
        <v>1013</v>
      </c>
      <c r="W159" s="120" t="s">
        <v>1014</v>
      </c>
      <c r="X159" s="121">
        <v>5</v>
      </c>
      <c r="Y159" s="120" t="s">
        <v>1150</v>
      </c>
      <c r="Z159" s="121">
        <v>0.6</v>
      </c>
      <c r="AA159" s="120" t="s">
        <v>1150</v>
      </c>
      <c r="AB159" s="121">
        <v>0.95</v>
      </c>
      <c r="AC159" s="120" t="s">
        <v>1150</v>
      </c>
      <c r="AD159" s="121">
        <v>0.95</v>
      </c>
      <c r="AE159" s="121">
        <v>0.24</v>
      </c>
      <c r="AF159" s="121">
        <v>2</v>
      </c>
      <c r="AG159" s="120" t="s">
        <v>1150</v>
      </c>
      <c r="AH159" s="121">
        <v>0.8</v>
      </c>
      <c r="AI159" s="121">
        <v>9</v>
      </c>
    </row>
    <row r="160" spans="1:35" ht="51" x14ac:dyDescent="0.25">
      <c r="A160" s="127" t="s">
        <v>1088</v>
      </c>
      <c r="B160" s="126" t="s">
        <v>1464</v>
      </c>
      <c r="C160" s="126" t="s">
        <v>1473</v>
      </c>
      <c r="D160" s="127">
        <v>0.25</v>
      </c>
      <c r="E160" s="126" t="s">
        <v>1474</v>
      </c>
      <c r="F160" s="126" t="s">
        <v>1478</v>
      </c>
      <c r="G160" s="126" t="s">
        <v>1479</v>
      </c>
      <c r="H160" s="126" t="s">
        <v>1876</v>
      </c>
      <c r="I160" s="127" t="s">
        <v>1028</v>
      </c>
      <c r="J160" s="127" t="s">
        <v>1057</v>
      </c>
      <c r="K160" s="127" t="s">
        <v>1011</v>
      </c>
      <c r="L160" s="126" t="s">
        <v>1472</v>
      </c>
      <c r="M160" s="126" t="s">
        <v>1039</v>
      </c>
      <c r="N160" s="127">
        <v>2</v>
      </c>
      <c r="O160" s="126" t="s">
        <v>1021</v>
      </c>
      <c r="P160" s="127">
        <v>4</v>
      </c>
      <c r="Q160" s="126" t="s">
        <v>1029</v>
      </c>
      <c r="R160" s="127">
        <v>8</v>
      </c>
      <c r="S160" s="126" t="s">
        <v>1477</v>
      </c>
      <c r="T160" s="127" t="s">
        <v>1011</v>
      </c>
      <c r="U160" s="126" t="s">
        <v>1012</v>
      </c>
      <c r="V160" s="126" t="s">
        <v>1013</v>
      </c>
      <c r="W160" s="126" t="s">
        <v>1014</v>
      </c>
      <c r="X160" s="127">
        <v>5</v>
      </c>
      <c r="Y160" s="126" t="s">
        <v>1150</v>
      </c>
      <c r="Z160" s="127">
        <v>1.6</v>
      </c>
      <c r="AA160" s="126" t="s">
        <v>1150</v>
      </c>
      <c r="AB160" s="127">
        <v>0.95</v>
      </c>
      <c r="AC160" s="126" t="s">
        <v>1150</v>
      </c>
      <c r="AD160" s="127">
        <v>0.95</v>
      </c>
      <c r="AE160" s="127">
        <v>0.24</v>
      </c>
      <c r="AF160" s="127">
        <v>2</v>
      </c>
      <c r="AG160" s="126" t="s">
        <v>1150</v>
      </c>
      <c r="AH160" s="127">
        <v>0.8</v>
      </c>
      <c r="AI160" s="127">
        <v>9</v>
      </c>
    </row>
    <row r="161" spans="1:35" ht="38.25" x14ac:dyDescent="0.25">
      <c r="A161" s="121" t="s">
        <v>1088</v>
      </c>
      <c r="B161" s="120" t="s">
        <v>1464</v>
      </c>
      <c r="C161" s="120" t="s">
        <v>1473</v>
      </c>
      <c r="D161" s="121">
        <v>0.25</v>
      </c>
      <c r="E161" s="120" t="s">
        <v>1474</v>
      </c>
      <c r="F161" s="120" t="s">
        <v>1480</v>
      </c>
      <c r="G161" s="120" t="s">
        <v>1481</v>
      </c>
      <c r="H161" s="120"/>
      <c r="I161" s="121" t="s">
        <v>1028</v>
      </c>
      <c r="J161" s="121" t="s">
        <v>1051</v>
      </c>
      <c r="K161" s="121" t="s">
        <v>1022</v>
      </c>
      <c r="L161" s="120"/>
      <c r="M161" s="120" t="s">
        <v>1039</v>
      </c>
      <c r="N161" s="121">
        <v>2</v>
      </c>
      <c r="O161" s="120" t="s">
        <v>1040</v>
      </c>
      <c r="P161" s="121">
        <v>2</v>
      </c>
      <c r="Q161" s="131" t="s">
        <v>1043</v>
      </c>
      <c r="R161" s="121">
        <v>4</v>
      </c>
      <c r="S161" s="120" t="s">
        <v>1477</v>
      </c>
      <c r="T161" s="121" t="s">
        <v>1011</v>
      </c>
      <c r="U161" s="120" t="s">
        <v>1012</v>
      </c>
      <c r="V161" s="120" t="s">
        <v>1013</v>
      </c>
      <c r="W161" s="120" t="s">
        <v>1014</v>
      </c>
      <c r="X161" s="121">
        <v>5</v>
      </c>
      <c r="Y161" s="120" t="s">
        <v>1150</v>
      </c>
      <c r="Z161" s="121">
        <v>0.8</v>
      </c>
      <c r="AA161" s="120" t="s">
        <v>1150</v>
      </c>
      <c r="AB161" s="121">
        <v>0.95</v>
      </c>
      <c r="AC161" s="120" t="s">
        <v>1150</v>
      </c>
      <c r="AD161" s="121">
        <v>0.95</v>
      </c>
      <c r="AE161" s="121">
        <v>0.24</v>
      </c>
      <c r="AF161" s="121">
        <v>2</v>
      </c>
      <c r="AG161" s="120" t="s">
        <v>1150</v>
      </c>
      <c r="AH161" s="121">
        <v>0.8</v>
      </c>
      <c r="AI161" s="121">
        <v>9</v>
      </c>
    </row>
    <row r="162" spans="1:35" ht="38.25" x14ac:dyDescent="0.25">
      <c r="A162" s="121" t="s">
        <v>1088</v>
      </c>
      <c r="B162" s="120" t="s">
        <v>1464</v>
      </c>
      <c r="C162" s="120" t="s">
        <v>1473</v>
      </c>
      <c r="D162" s="121">
        <v>0.25</v>
      </c>
      <c r="E162" s="120" t="s">
        <v>1474</v>
      </c>
      <c r="F162" s="120" t="s">
        <v>1480</v>
      </c>
      <c r="G162" s="120" t="s">
        <v>1482</v>
      </c>
      <c r="H162" s="120"/>
      <c r="I162" s="121" t="s">
        <v>1028</v>
      </c>
      <c r="J162" s="121" t="s">
        <v>1051</v>
      </c>
      <c r="K162" s="121" t="s">
        <v>1022</v>
      </c>
      <c r="L162" s="120"/>
      <c r="M162" s="120" t="s">
        <v>1039</v>
      </c>
      <c r="N162" s="121">
        <v>2</v>
      </c>
      <c r="O162" s="120" t="s">
        <v>1040</v>
      </c>
      <c r="P162" s="121">
        <v>2</v>
      </c>
      <c r="Q162" s="131" t="s">
        <v>1043</v>
      </c>
      <c r="R162" s="121">
        <v>4</v>
      </c>
      <c r="S162" s="120" t="s">
        <v>1477</v>
      </c>
      <c r="T162" s="121" t="s">
        <v>1011</v>
      </c>
      <c r="U162" s="120" t="s">
        <v>1012</v>
      </c>
      <c r="V162" s="120" t="s">
        <v>1013</v>
      </c>
      <c r="W162" s="120" t="s">
        <v>1014</v>
      </c>
      <c r="X162" s="121">
        <v>5</v>
      </c>
      <c r="Y162" s="120" t="s">
        <v>1150</v>
      </c>
      <c r="Z162" s="121">
        <v>0.8</v>
      </c>
      <c r="AA162" s="120" t="s">
        <v>1150</v>
      </c>
      <c r="AB162" s="121">
        <v>0.95</v>
      </c>
      <c r="AC162" s="120" t="s">
        <v>1150</v>
      </c>
      <c r="AD162" s="121">
        <v>0.95</v>
      </c>
      <c r="AE162" s="121">
        <v>0.24</v>
      </c>
      <c r="AF162" s="121">
        <v>2</v>
      </c>
      <c r="AG162" s="120" t="s">
        <v>1150</v>
      </c>
      <c r="AH162" s="121">
        <v>0.8</v>
      </c>
      <c r="AI162" s="121">
        <v>9</v>
      </c>
    </row>
    <row r="163" spans="1:35" ht="76.5" x14ac:dyDescent="0.25">
      <c r="A163" s="121" t="s">
        <v>1088</v>
      </c>
      <c r="B163" s="120" t="s">
        <v>1464</v>
      </c>
      <c r="C163" s="120" t="s">
        <v>1483</v>
      </c>
      <c r="D163" s="121">
        <v>0.25</v>
      </c>
      <c r="E163" s="120" t="s">
        <v>1484</v>
      </c>
      <c r="F163" s="120" t="s">
        <v>1485</v>
      </c>
      <c r="G163" s="120" t="s">
        <v>1486</v>
      </c>
      <c r="H163" s="120"/>
      <c r="I163" s="121" t="s">
        <v>1028</v>
      </c>
      <c r="J163" s="121" t="s">
        <v>1061</v>
      </c>
      <c r="K163" s="121" t="s">
        <v>1022</v>
      </c>
      <c r="L163" s="120"/>
      <c r="M163" s="120" t="s">
        <v>1039</v>
      </c>
      <c r="N163" s="121">
        <v>2</v>
      </c>
      <c r="O163" s="120" t="s">
        <v>1040</v>
      </c>
      <c r="P163" s="121">
        <v>2</v>
      </c>
      <c r="Q163" s="131" t="s">
        <v>1043</v>
      </c>
      <c r="R163" s="121">
        <v>4</v>
      </c>
      <c r="S163" s="120" t="s">
        <v>1487</v>
      </c>
      <c r="T163" s="121" t="s">
        <v>1011</v>
      </c>
      <c r="U163" s="120" t="s">
        <v>1012</v>
      </c>
      <c r="V163" s="120" t="s">
        <v>1013</v>
      </c>
      <c r="W163" s="120" t="s">
        <v>1025</v>
      </c>
      <c r="X163" s="121">
        <v>5</v>
      </c>
      <c r="Y163" s="120" t="s">
        <v>1150</v>
      </c>
      <c r="Z163" s="121">
        <v>0.8</v>
      </c>
      <c r="AA163" s="120" t="s">
        <v>1150</v>
      </c>
      <c r="AB163" s="121">
        <v>0.8</v>
      </c>
      <c r="AC163" s="120" t="s">
        <v>1150</v>
      </c>
      <c r="AD163" s="121">
        <v>0.63</v>
      </c>
      <c r="AE163" s="121">
        <v>0.16</v>
      </c>
      <c r="AF163" s="121">
        <v>3</v>
      </c>
      <c r="AG163" s="120" t="s">
        <v>1150</v>
      </c>
      <c r="AH163" s="121">
        <v>0.8</v>
      </c>
      <c r="AI163" s="121">
        <v>9</v>
      </c>
    </row>
    <row r="164" spans="1:35" ht="76.5" x14ac:dyDescent="0.25">
      <c r="A164" s="121" t="s">
        <v>1088</v>
      </c>
      <c r="B164" s="120" t="s">
        <v>1464</v>
      </c>
      <c r="C164" s="120" t="s">
        <v>1483</v>
      </c>
      <c r="D164" s="121">
        <v>0.25</v>
      </c>
      <c r="E164" s="120" t="s">
        <v>1488</v>
      </c>
      <c r="F164" s="120" t="s">
        <v>1485</v>
      </c>
      <c r="G164" s="120" t="s">
        <v>1489</v>
      </c>
      <c r="H164" s="120"/>
      <c r="I164" s="121" t="s">
        <v>1028</v>
      </c>
      <c r="J164" s="121" t="s">
        <v>1051</v>
      </c>
      <c r="K164" s="121" t="s">
        <v>1022</v>
      </c>
      <c r="L164" s="120"/>
      <c r="M164" s="120" t="s">
        <v>1039</v>
      </c>
      <c r="N164" s="121">
        <v>2</v>
      </c>
      <c r="O164" s="120" t="s">
        <v>1040</v>
      </c>
      <c r="P164" s="121">
        <v>2</v>
      </c>
      <c r="Q164" s="131" t="s">
        <v>1043</v>
      </c>
      <c r="R164" s="121">
        <v>4</v>
      </c>
      <c r="S164" s="120" t="s">
        <v>1487</v>
      </c>
      <c r="T164" s="121" t="s">
        <v>1011</v>
      </c>
      <c r="U164" s="120" t="s">
        <v>1012</v>
      </c>
      <c r="V164" s="120" t="s">
        <v>1013</v>
      </c>
      <c r="W164" s="120" t="s">
        <v>1025</v>
      </c>
      <c r="X164" s="121">
        <v>5</v>
      </c>
      <c r="Y164" s="120" t="s">
        <v>1150</v>
      </c>
      <c r="Z164" s="121">
        <v>0.8</v>
      </c>
      <c r="AA164" s="120" t="s">
        <v>1150</v>
      </c>
      <c r="AB164" s="121">
        <v>0.7</v>
      </c>
      <c r="AC164" s="120" t="s">
        <v>1150</v>
      </c>
      <c r="AD164" s="121">
        <v>0.63</v>
      </c>
      <c r="AE164" s="121">
        <v>0.16</v>
      </c>
      <c r="AF164" s="121">
        <v>3</v>
      </c>
      <c r="AG164" s="120" t="s">
        <v>1150</v>
      </c>
      <c r="AH164" s="121">
        <v>0.8</v>
      </c>
      <c r="AI164" s="121">
        <v>9</v>
      </c>
    </row>
    <row r="165" spans="1:35" ht="76.5" x14ac:dyDescent="0.25">
      <c r="A165" s="121" t="s">
        <v>1088</v>
      </c>
      <c r="B165" s="120" t="s">
        <v>1464</v>
      </c>
      <c r="C165" s="120" t="s">
        <v>1483</v>
      </c>
      <c r="D165" s="121">
        <v>0.25</v>
      </c>
      <c r="E165" s="120" t="s">
        <v>1488</v>
      </c>
      <c r="F165" s="120" t="s">
        <v>1490</v>
      </c>
      <c r="G165" s="120" t="s">
        <v>1491</v>
      </c>
      <c r="H165" s="120"/>
      <c r="I165" s="121" t="s">
        <v>1028</v>
      </c>
      <c r="J165" s="121" t="s">
        <v>1051</v>
      </c>
      <c r="K165" s="121" t="s">
        <v>1022</v>
      </c>
      <c r="L165" s="120"/>
      <c r="M165" s="120" t="s">
        <v>1031</v>
      </c>
      <c r="N165" s="121">
        <v>3</v>
      </c>
      <c r="O165" s="120" t="s">
        <v>1046</v>
      </c>
      <c r="P165" s="121">
        <v>1</v>
      </c>
      <c r="Q165" s="131" t="s">
        <v>1043</v>
      </c>
      <c r="R165" s="121">
        <v>3</v>
      </c>
      <c r="S165" s="120" t="s">
        <v>1487</v>
      </c>
      <c r="T165" s="121" t="s">
        <v>1011</v>
      </c>
      <c r="U165" s="120" t="s">
        <v>1012</v>
      </c>
      <c r="V165" s="120" t="s">
        <v>1013</v>
      </c>
      <c r="W165" s="120" t="s">
        <v>1025</v>
      </c>
      <c r="X165" s="121">
        <v>5</v>
      </c>
      <c r="Y165" s="120" t="s">
        <v>1150</v>
      </c>
      <c r="Z165" s="121">
        <v>0.6</v>
      </c>
      <c r="AA165" s="120" t="s">
        <v>1150</v>
      </c>
      <c r="AB165" s="121">
        <v>0.7</v>
      </c>
      <c r="AC165" s="120" t="s">
        <v>1150</v>
      </c>
      <c r="AD165" s="121">
        <v>0.63</v>
      </c>
      <c r="AE165" s="121">
        <v>0.16</v>
      </c>
      <c r="AF165" s="121">
        <v>3</v>
      </c>
      <c r="AG165" s="120" t="s">
        <v>1150</v>
      </c>
      <c r="AH165" s="121">
        <v>0.8</v>
      </c>
      <c r="AI165" s="121">
        <v>9</v>
      </c>
    </row>
    <row r="166" spans="1:35" ht="63.75" x14ac:dyDescent="0.25">
      <c r="A166" s="121" t="s">
        <v>1088</v>
      </c>
      <c r="B166" s="120" t="s">
        <v>1464</v>
      </c>
      <c r="C166" s="120" t="s">
        <v>1483</v>
      </c>
      <c r="D166" s="121">
        <v>0.25</v>
      </c>
      <c r="E166" s="120" t="s">
        <v>1492</v>
      </c>
      <c r="F166" s="120" t="s">
        <v>1493</v>
      </c>
      <c r="G166" s="120" t="s">
        <v>1494</v>
      </c>
      <c r="H166" s="120"/>
      <c r="I166" s="121" t="s">
        <v>1028</v>
      </c>
      <c r="J166" s="121" t="s">
        <v>1061</v>
      </c>
      <c r="K166" s="121" t="s">
        <v>1022</v>
      </c>
      <c r="L166" s="120"/>
      <c r="M166" s="120" t="s">
        <v>1045</v>
      </c>
      <c r="N166" s="121">
        <v>1</v>
      </c>
      <c r="O166" s="120" t="s">
        <v>1040</v>
      </c>
      <c r="P166" s="121">
        <v>2</v>
      </c>
      <c r="Q166" s="131" t="s">
        <v>1043</v>
      </c>
      <c r="R166" s="121">
        <v>2</v>
      </c>
      <c r="S166" s="120" t="s">
        <v>1487</v>
      </c>
      <c r="T166" s="121" t="s">
        <v>1011</v>
      </c>
      <c r="U166" s="120" t="s">
        <v>1012</v>
      </c>
      <c r="V166" s="120" t="s">
        <v>1013</v>
      </c>
      <c r="W166" s="120" t="s">
        <v>1025</v>
      </c>
      <c r="X166" s="121">
        <v>5</v>
      </c>
      <c r="Y166" s="120" t="s">
        <v>1150</v>
      </c>
      <c r="Z166" s="121">
        <v>0.4</v>
      </c>
      <c r="AA166" s="120" t="s">
        <v>1150</v>
      </c>
      <c r="AB166" s="121">
        <v>0.4</v>
      </c>
      <c r="AC166" s="120" t="s">
        <v>1150</v>
      </c>
      <c r="AD166" s="121">
        <v>0.63</v>
      </c>
      <c r="AE166" s="121">
        <v>0.16</v>
      </c>
      <c r="AF166" s="121">
        <v>3</v>
      </c>
      <c r="AG166" s="120" t="s">
        <v>1150</v>
      </c>
      <c r="AH166" s="121">
        <v>0.8</v>
      </c>
      <c r="AI166" s="121">
        <v>9</v>
      </c>
    </row>
    <row r="167" spans="1:35" ht="63.75" x14ac:dyDescent="0.25">
      <c r="A167" s="121" t="s">
        <v>1088</v>
      </c>
      <c r="B167" s="120" t="s">
        <v>1464</v>
      </c>
      <c r="C167" s="120" t="s">
        <v>1483</v>
      </c>
      <c r="D167" s="121">
        <v>0.25</v>
      </c>
      <c r="E167" s="120" t="s">
        <v>1492</v>
      </c>
      <c r="F167" s="120" t="s">
        <v>1495</v>
      </c>
      <c r="G167" s="120" t="s">
        <v>1496</v>
      </c>
      <c r="H167" s="120"/>
      <c r="I167" s="121" t="s">
        <v>1028</v>
      </c>
      <c r="J167" s="121" t="s">
        <v>1061</v>
      </c>
      <c r="K167" s="121" t="s">
        <v>1022</v>
      </c>
      <c r="L167" s="120"/>
      <c r="M167" s="120" t="s">
        <v>1039</v>
      </c>
      <c r="N167" s="121">
        <v>2</v>
      </c>
      <c r="O167" s="120" t="s">
        <v>1046</v>
      </c>
      <c r="P167" s="121">
        <v>1</v>
      </c>
      <c r="Q167" s="131" t="s">
        <v>1043</v>
      </c>
      <c r="R167" s="121">
        <v>2</v>
      </c>
      <c r="S167" s="120" t="s">
        <v>1487</v>
      </c>
      <c r="T167" s="121" t="s">
        <v>1011</v>
      </c>
      <c r="U167" s="120" t="s">
        <v>1012</v>
      </c>
      <c r="V167" s="120" t="s">
        <v>1013</v>
      </c>
      <c r="W167" s="120" t="s">
        <v>1025</v>
      </c>
      <c r="X167" s="121">
        <v>5</v>
      </c>
      <c r="Y167" s="120" t="s">
        <v>1150</v>
      </c>
      <c r="Z167" s="121">
        <v>0.4</v>
      </c>
      <c r="AA167" s="120" t="s">
        <v>1150</v>
      </c>
      <c r="AB167" s="121">
        <v>0.4</v>
      </c>
      <c r="AC167" s="120" t="s">
        <v>1150</v>
      </c>
      <c r="AD167" s="121">
        <v>0.63</v>
      </c>
      <c r="AE167" s="121">
        <v>0.16</v>
      </c>
      <c r="AF167" s="121">
        <v>3</v>
      </c>
      <c r="AG167" s="120" t="s">
        <v>1150</v>
      </c>
      <c r="AH167" s="121">
        <v>0.8</v>
      </c>
      <c r="AI167" s="121">
        <v>9</v>
      </c>
    </row>
    <row r="168" spans="1:35" ht="51" x14ac:dyDescent="0.25">
      <c r="A168" s="121" t="s">
        <v>1088</v>
      </c>
      <c r="B168" s="120" t="s">
        <v>1464</v>
      </c>
      <c r="C168" s="120" t="s">
        <v>1483</v>
      </c>
      <c r="D168" s="121">
        <v>0.25</v>
      </c>
      <c r="E168" s="120" t="s">
        <v>1497</v>
      </c>
      <c r="F168" s="120" t="s">
        <v>1498</v>
      </c>
      <c r="G168" s="120" t="s">
        <v>1499</v>
      </c>
      <c r="H168" s="120"/>
      <c r="I168" s="121" t="s">
        <v>1028</v>
      </c>
      <c r="J168" s="121" t="s">
        <v>1061</v>
      </c>
      <c r="K168" s="121" t="s">
        <v>1022</v>
      </c>
      <c r="L168" s="120"/>
      <c r="M168" s="120" t="s">
        <v>1045</v>
      </c>
      <c r="N168" s="121">
        <v>1</v>
      </c>
      <c r="O168" s="120" t="s">
        <v>1040</v>
      </c>
      <c r="P168" s="121">
        <v>2</v>
      </c>
      <c r="Q168" s="131" t="s">
        <v>1043</v>
      </c>
      <c r="R168" s="121">
        <v>2</v>
      </c>
      <c r="S168" s="120" t="s">
        <v>1487</v>
      </c>
      <c r="T168" s="121" t="s">
        <v>1011</v>
      </c>
      <c r="U168" s="120" t="s">
        <v>1012</v>
      </c>
      <c r="V168" s="120" t="s">
        <v>1013</v>
      </c>
      <c r="W168" s="120" t="s">
        <v>1025</v>
      </c>
      <c r="X168" s="121">
        <v>5</v>
      </c>
      <c r="Y168" s="120" t="s">
        <v>1150</v>
      </c>
      <c r="Z168" s="121">
        <v>0.4</v>
      </c>
      <c r="AA168" s="120" t="s">
        <v>1150</v>
      </c>
      <c r="AB168" s="121">
        <v>0.45</v>
      </c>
      <c r="AC168" s="120" t="s">
        <v>1150</v>
      </c>
      <c r="AD168" s="121">
        <v>0.63</v>
      </c>
      <c r="AE168" s="121">
        <v>0.16</v>
      </c>
      <c r="AF168" s="121">
        <v>3</v>
      </c>
      <c r="AG168" s="120" t="s">
        <v>1150</v>
      </c>
      <c r="AH168" s="121">
        <v>0.8</v>
      </c>
      <c r="AI168" s="121">
        <v>9</v>
      </c>
    </row>
    <row r="169" spans="1:35" ht="51" x14ac:dyDescent="0.25">
      <c r="A169" s="121" t="s">
        <v>1088</v>
      </c>
      <c r="B169" s="120" t="s">
        <v>1464</v>
      </c>
      <c r="C169" s="120" t="s">
        <v>1483</v>
      </c>
      <c r="D169" s="121">
        <v>0.25</v>
      </c>
      <c r="E169" s="120" t="s">
        <v>1497</v>
      </c>
      <c r="F169" s="120" t="s">
        <v>1498</v>
      </c>
      <c r="G169" s="120" t="s">
        <v>1500</v>
      </c>
      <c r="H169" s="120"/>
      <c r="I169" s="121" t="s">
        <v>1028</v>
      </c>
      <c r="J169" s="121" t="s">
        <v>1051</v>
      </c>
      <c r="K169" s="121" t="s">
        <v>1022</v>
      </c>
      <c r="L169" s="120"/>
      <c r="M169" s="120" t="s">
        <v>1039</v>
      </c>
      <c r="N169" s="121">
        <v>2</v>
      </c>
      <c r="O169" s="120" t="s">
        <v>1040</v>
      </c>
      <c r="P169" s="121">
        <v>2</v>
      </c>
      <c r="Q169" s="131" t="s">
        <v>1043</v>
      </c>
      <c r="R169" s="121">
        <v>4</v>
      </c>
      <c r="S169" s="120" t="s">
        <v>1487</v>
      </c>
      <c r="T169" s="121" t="s">
        <v>1011</v>
      </c>
      <c r="U169" s="120" t="s">
        <v>1012</v>
      </c>
      <c r="V169" s="120" t="s">
        <v>1013</v>
      </c>
      <c r="W169" s="120" t="s">
        <v>1025</v>
      </c>
      <c r="X169" s="121">
        <v>5</v>
      </c>
      <c r="Y169" s="120" t="s">
        <v>1150</v>
      </c>
      <c r="Z169" s="121">
        <v>0.8</v>
      </c>
      <c r="AA169" s="120" t="s">
        <v>1150</v>
      </c>
      <c r="AB169" s="121">
        <v>0.45</v>
      </c>
      <c r="AC169" s="120" t="s">
        <v>1150</v>
      </c>
      <c r="AD169" s="121">
        <v>0.63</v>
      </c>
      <c r="AE169" s="121">
        <v>0.16</v>
      </c>
      <c r="AF169" s="121">
        <v>3</v>
      </c>
      <c r="AG169" s="120" t="s">
        <v>1150</v>
      </c>
      <c r="AH169" s="121">
        <v>0.8</v>
      </c>
      <c r="AI169" s="121">
        <v>9</v>
      </c>
    </row>
    <row r="170" spans="1:35" ht="51" x14ac:dyDescent="0.25">
      <c r="A170" s="121" t="s">
        <v>1088</v>
      </c>
      <c r="B170" s="120" t="s">
        <v>1464</v>
      </c>
      <c r="C170" s="120" t="s">
        <v>1483</v>
      </c>
      <c r="D170" s="121">
        <v>0.25</v>
      </c>
      <c r="E170" s="120" t="s">
        <v>1497</v>
      </c>
      <c r="F170" s="120" t="s">
        <v>1498</v>
      </c>
      <c r="G170" s="120" t="s">
        <v>1501</v>
      </c>
      <c r="H170" s="120"/>
      <c r="I170" s="121" t="s">
        <v>1017</v>
      </c>
      <c r="J170" s="121" t="s">
        <v>1059</v>
      </c>
      <c r="K170" s="121" t="s">
        <v>1022</v>
      </c>
      <c r="L170" s="120"/>
      <c r="M170" s="120" t="s">
        <v>1045</v>
      </c>
      <c r="N170" s="121">
        <v>1</v>
      </c>
      <c r="O170" s="120" t="s">
        <v>1046</v>
      </c>
      <c r="P170" s="121">
        <v>1</v>
      </c>
      <c r="Q170" s="131" t="s">
        <v>1043</v>
      </c>
      <c r="R170" s="121">
        <v>1</v>
      </c>
      <c r="S170" s="120" t="s">
        <v>1487</v>
      </c>
      <c r="T170" s="121" t="s">
        <v>1011</v>
      </c>
      <c r="U170" s="120" t="s">
        <v>1012</v>
      </c>
      <c r="V170" s="120" t="s">
        <v>1013</v>
      </c>
      <c r="W170" s="120" t="s">
        <v>1025</v>
      </c>
      <c r="X170" s="121">
        <v>5</v>
      </c>
      <c r="Y170" s="120" t="s">
        <v>1150</v>
      </c>
      <c r="Z170" s="121">
        <v>0.2</v>
      </c>
      <c r="AA170" s="120" t="s">
        <v>1150</v>
      </c>
      <c r="AB170" s="121">
        <v>0.45</v>
      </c>
      <c r="AC170" s="120" t="s">
        <v>1150</v>
      </c>
      <c r="AD170" s="121">
        <v>0.63</v>
      </c>
      <c r="AE170" s="121">
        <v>0.16</v>
      </c>
      <c r="AF170" s="121">
        <v>3</v>
      </c>
      <c r="AG170" s="120" t="s">
        <v>1150</v>
      </c>
      <c r="AH170" s="121">
        <v>0.8</v>
      </c>
      <c r="AI170" s="121">
        <v>9</v>
      </c>
    </row>
    <row r="171" spans="1:35" ht="51" x14ac:dyDescent="0.25">
      <c r="A171" s="121" t="s">
        <v>1088</v>
      </c>
      <c r="B171" s="120" t="s">
        <v>1464</v>
      </c>
      <c r="C171" s="120" t="s">
        <v>1483</v>
      </c>
      <c r="D171" s="121">
        <v>0.25</v>
      </c>
      <c r="E171" s="120" t="s">
        <v>1497</v>
      </c>
      <c r="F171" s="120" t="s">
        <v>1498</v>
      </c>
      <c r="G171" s="120" t="s">
        <v>1502</v>
      </c>
      <c r="H171" s="120"/>
      <c r="I171" s="121" t="s">
        <v>1028</v>
      </c>
      <c r="J171" s="121" t="s">
        <v>1059</v>
      </c>
      <c r="K171" s="121" t="s">
        <v>1022</v>
      </c>
      <c r="L171" s="120"/>
      <c r="M171" s="120" t="s">
        <v>1039</v>
      </c>
      <c r="N171" s="121">
        <v>2</v>
      </c>
      <c r="O171" s="120" t="s">
        <v>1046</v>
      </c>
      <c r="P171" s="121">
        <v>1</v>
      </c>
      <c r="Q171" s="131" t="s">
        <v>1043</v>
      </c>
      <c r="R171" s="121">
        <v>2</v>
      </c>
      <c r="S171" s="120" t="s">
        <v>1487</v>
      </c>
      <c r="T171" s="121" t="s">
        <v>1011</v>
      </c>
      <c r="U171" s="120" t="s">
        <v>1012</v>
      </c>
      <c r="V171" s="120" t="s">
        <v>1013</v>
      </c>
      <c r="W171" s="120" t="s">
        <v>1025</v>
      </c>
      <c r="X171" s="121">
        <v>5</v>
      </c>
      <c r="Y171" s="120" t="s">
        <v>1150</v>
      </c>
      <c r="Z171" s="121">
        <v>0.4</v>
      </c>
      <c r="AA171" s="120" t="s">
        <v>1150</v>
      </c>
      <c r="AB171" s="121">
        <v>0.45</v>
      </c>
      <c r="AC171" s="120" t="s">
        <v>1150</v>
      </c>
      <c r="AD171" s="121">
        <v>0.63</v>
      </c>
      <c r="AE171" s="121">
        <v>0.16</v>
      </c>
      <c r="AF171" s="121">
        <v>3</v>
      </c>
      <c r="AG171" s="120" t="s">
        <v>1150</v>
      </c>
      <c r="AH171" s="121">
        <v>0.8</v>
      </c>
      <c r="AI171" s="121">
        <v>9</v>
      </c>
    </row>
    <row r="172" spans="1:35" ht="76.5" x14ac:dyDescent="0.25">
      <c r="A172" s="121" t="s">
        <v>1088</v>
      </c>
      <c r="B172" s="120" t="s">
        <v>1464</v>
      </c>
      <c r="C172" s="120" t="s">
        <v>1483</v>
      </c>
      <c r="D172" s="121">
        <v>0.25</v>
      </c>
      <c r="E172" s="120" t="s">
        <v>1488</v>
      </c>
      <c r="F172" s="120" t="s">
        <v>1503</v>
      </c>
      <c r="G172" s="120" t="s">
        <v>1504</v>
      </c>
      <c r="H172" s="120"/>
      <c r="I172" s="121" t="s">
        <v>1028</v>
      </c>
      <c r="J172" s="121" t="s">
        <v>1051</v>
      </c>
      <c r="K172" s="121" t="s">
        <v>1022</v>
      </c>
      <c r="L172" s="120"/>
      <c r="M172" s="120" t="s">
        <v>1020</v>
      </c>
      <c r="N172" s="121">
        <v>4</v>
      </c>
      <c r="O172" s="120" t="s">
        <v>1046</v>
      </c>
      <c r="P172" s="121">
        <v>1</v>
      </c>
      <c r="Q172" s="131" t="s">
        <v>1031</v>
      </c>
      <c r="R172" s="121">
        <v>4</v>
      </c>
      <c r="S172" s="120" t="s">
        <v>1487</v>
      </c>
      <c r="T172" s="121" t="s">
        <v>1011</v>
      </c>
      <c r="U172" s="120" t="s">
        <v>1012</v>
      </c>
      <c r="V172" s="120" t="s">
        <v>1013</v>
      </c>
      <c r="W172" s="120" t="s">
        <v>1025</v>
      </c>
      <c r="X172" s="121">
        <v>5</v>
      </c>
      <c r="Y172" s="120" t="s">
        <v>1150</v>
      </c>
      <c r="Z172" s="121">
        <v>0.8</v>
      </c>
      <c r="AA172" s="120" t="s">
        <v>1150</v>
      </c>
      <c r="AB172" s="121">
        <v>0.8</v>
      </c>
      <c r="AC172" s="120" t="s">
        <v>1150</v>
      </c>
      <c r="AD172" s="121">
        <v>0.63</v>
      </c>
      <c r="AE172" s="121">
        <v>0.16</v>
      </c>
      <c r="AF172" s="121">
        <v>3</v>
      </c>
      <c r="AG172" s="120" t="s">
        <v>1150</v>
      </c>
      <c r="AH172" s="121">
        <v>0.8</v>
      </c>
      <c r="AI172" s="121">
        <v>9</v>
      </c>
    </row>
    <row r="173" spans="1:35" ht="63.75" x14ac:dyDescent="0.25">
      <c r="A173" s="121" t="s">
        <v>1088</v>
      </c>
      <c r="B173" s="120" t="s">
        <v>1464</v>
      </c>
      <c r="C173" s="120" t="s">
        <v>1505</v>
      </c>
      <c r="D173" s="121">
        <v>0.25</v>
      </c>
      <c r="E173" s="120" t="s">
        <v>1506</v>
      </c>
      <c r="F173" s="120" t="s">
        <v>1507</v>
      </c>
      <c r="G173" s="120" t="s">
        <v>1508</v>
      </c>
      <c r="H173" s="120"/>
      <c r="I173" s="121" t="s">
        <v>1028</v>
      </c>
      <c r="J173" s="121" t="s">
        <v>1053</v>
      </c>
      <c r="K173" s="121" t="s">
        <v>1022</v>
      </c>
      <c r="L173" s="120"/>
      <c r="M173" s="120" t="s">
        <v>1045</v>
      </c>
      <c r="N173" s="121">
        <v>1</v>
      </c>
      <c r="O173" s="120" t="s">
        <v>1040</v>
      </c>
      <c r="P173" s="121">
        <v>2</v>
      </c>
      <c r="Q173" s="131" t="s">
        <v>1043</v>
      </c>
      <c r="R173" s="121">
        <v>2</v>
      </c>
      <c r="S173" s="120" t="s">
        <v>1884</v>
      </c>
      <c r="T173" s="121" t="s">
        <v>1011</v>
      </c>
      <c r="U173" s="120" t="s">
        <v>1012</v>
      </c>
      <c r="V173" s="120" t="s">
        <v>1013</v>
      </c>
      <c r="W173" s="120" t="s">
        <v>1014</v>
      </c>
      <c r="X173" s="121">
        <v>5</v>
      </c>
      <c r="Y173" s="120" t="s">
        <v>1150</v>
      </c>
      <c r="Z173" s="121">
        <v>0.4</v>
      </c>
      <c r="AA173" s="120" t="s">
        <v>1150</v>
      </c>
      <c r="AB173" s="121">
        <v>0.4</v>
      </c>
      <c r="AC173" s="120" t="s">
        <v>1150</v>
      </c>
      <c r="AD173" s="121">
        <v>0.4</v>
      </c>
      <c r="AE173" s="121">
        <v>0.1</v>
      </c>
      <c r="AF173" s="121">
        <v>4</v>
      </c>
      <c r="AG173" s="120" t="s">
        <v>1150</v>
      </c>
      <c r="AH173" s="121">
        <v>0.8</v>
      </c>
      <c r="AI173" s="121">
        <v>9</v>
      </c>
    </row>
    <row r="174" spans="1:35" ht="114.75" x14ac:dyDescent="0.25">
      <c r="A174" s="121" t="s">
        <v>1087</v>
      </c>
      <c r="B174" s="120" t="s">
        <v>1509</v>
      </c>
      <c r="C174" s="120" t="s">
        <v>1510</v>
      </c>
      <c r="D174" s="121">
        <v>0.11</v>
      </c>
      <c r="E174" s="120" t="s">
        <v>1511</v>
      </c>
      <c r="F174" s="120" t="s">
        <v>1512</v>
      </c>
      <c r="G174" s="120" t="s">
        <v>1513</v>
      </c>
      <c r="H174" s="120"/>
      <c r="I174" s="121" t="s">
        <v>1028</v>
      </c>
      <c r="J174" s="121" t="s">
        <v>1051</v>
      </c>
      <c r="K174" s="121" t="s">
        <v>1022</v>
      </c>
      <c r="L174" s="120"/>
      <c r="M174" s="120" t="s">
        <v>1031</v>
      </c>
      <c r="N174" s="121">
        <v>3</v>
      </c>
      <c r="O174" s="120" t="s">
        <v>1032</v>
      </c>
      <c r="P174" s="121">
        <v>3</v>
      </c>
      <c r="Q174" s="131" t="s">
        <v>1029</v>
      </c>
      <c r="R174" s="121">
        <v>9</v>
      </c>
      <c r="S174" s="120" t="s">
        <v>1514</v>
      </c>
      <c r="T174" s="121" t="s">
        <v>1011</v>
      </c>
      <c r="U174" s="120" t="s">
        <v>1012</v>
      </c>
      <c r="V174" s="120" t="s">
        <v>1013</v>
      </c>
      <c r="W174" s="120" t="s">
        <v>1014</v>
      </c>
      <c r="X174" s="121">
        <v>5</v>
      </c>
      <c r="Y174" s="120" t="s">
        <v>1150</v>
      </c>
      <c r="Z174" s="121">
        <v>1.8</v>
      </c>
      <c r="AA174" s="120" t="s">
        <v>1150</v>
      </c>
      <c r="AB174" s="121">
        <v>1.8</v>
      </c>
      <c r="AC174" s="120" t="s">
        <v>1150</v>
      </c>
      <c r="AD174" s="121">
        <v>1.25</v>
      </c>
      <c r="AE174" s="121">
        <v>0.14000000000000001</v>
      </c>
      <c r="AF174" s="121">
        <v>1</v>
      </c>
      <c r="AG174" s="120" t="s">
        <v>1150</v>
      </c>
      <c r="AH174" s="121">
        <v>0.66</v>
      </c>
      <c r="AI174" s="121">
        <v>10</v>
      </c>
    </row>
    <row r="175" spans="1:35" ht="114.75" x14ac:dyDescent="0.25">
      <c r="A175" s="121" t="s">
        <v>1087</v>
      </c>
      <c r="B175" s="120" t="s">
        <v>1509</v>
      </c>
      <c r="C175" s="120" t="s">
        <v>1510</v>
      </c>
      <c r="D175" s="121">
        <v>0.11</v>
      </c>
      <c r="E175" s="120" t="s">
        <v>1515</v>
      </c>
      <c r="F175" s="120" t="s">
        <v>1512</v>
      </c>
      <c r="G175" s="120" t="s">
        <v>1516</v>
      </c>
      <c r="H175" s="120"/>
      <c r="I175" s="121" t="s">
        <v>1017</v>
      </c>
      <c r="J175" s="121" t="s">
        <v>1051</v>
      </c>
      <c r="K175" s="121" t="s">
        <v>1022</v>
      </c>
      <c r="L175" s="120"/>
      <c r="M175" s="120" t="s">
        <v>1031</v>
      </c>
      <c r="N175" s="121">
        <v>3</v>
      </c>
      <c r="O175" s="120" t="s">
        <v>1032</v>
      </c>
      <c r="P175" s="121">
        <v>3</v>
      </c>
      <c r="Q175" s="131" t="s">
        <v>1029</v>
      </c>
      <c r="R175" s="121">
        <v>9</v>
      </c>
      <c r="S175" s="120" t="s">
        <v>1514</v>
      </c>
      <c r="T175" s="121" t="s">
        <v>1011</v>
      </c>
      <c r="U175" s="120" t="s">
        <v>1012</v>
      </c>
      <c r="V175" s="120" t="s">
        <v>1013</v>
      </c>
      <c r="W175" s="120" t="s">
        <v>1014</v>
      </c>
      <c r="X175" s="121">
        <v>5</v>
      </c>
      <c r="Y175" s="120" t="s">
        <v>1150</v>
      </c>
      <c r="Z175" s="121">
        <v>1.8</v>
      </c>
      <c r="AA175" s="120" t="s">
        <v>1150</v>
      </c>
      <c r="AB175" s="121">
        <v>1.8</v>
      </c>
      <c r="AC175" s="120" t="s">
        <v>1150</v>
      </c>
      <c r="AD175" s="121">
        <v>1.25</v>
      </c>
      <c r="AE175" s="121">
        <v>0.14000000000000001</v>
      </c>
      <c r="AF175" s="121">
        <v>1</v>
      </c>
      <c r="AG175" s="120" t="s">
        <v>1150</v>
      </c>
      <c r="AH175" s="121">
        <v>0.66</v>
      </c>
      <c r="AI175" s="121">
        <v>10</v>
      </c>
    </row>
    <row r="176" spans="1:35" ht="102" x14ac:dyDescent="0.25">
      <c r="A176" s="121" t="s">
        <v>1087</v>
      </c>
      <c r="B176" s="120" t="s">
        <v>1509</v>
      </c>
      <c r="C176" s="120" t="s">
        <v>1510</v>
      </c>
      <c r="D176" s="121">
        <v>0.11</v>
      </c>
      <c r="E176" s="120" t="s">
        <v>1517</v>
      </c>
      <c r="F176" s="120" t="s">
        <v>1512</v>
      </c>
      <c r="G176" s="120" t="s">
        <v>1518</v>
      </c>
      <c r="H176" s="120"/>
      <c r="I176" s="121" t="s">
        <v>1028</v>
      </c>
      <c r="J176" s="121" t="s">
        <v>1051</v>
      </c>
      <c r="K176" s="121" t="s">
        <v>1022</v>
      </c>
      <c r="L176" s="120"/>
      <c r="M176" s="120" t="s">
        <v>1039</v>
      </c>
      <c r="N176" s="121">
        <v>2</v>
      </c>
      <c r="O176" s="120" t="s">
        <v>1040</v>
      </c>
      <c r="P176" s="121">
        <v>2</v>
      </c>
      <c r="Q176" s="131" t="s">
        <v>1043</v>
      </c>
      <c r="R176" s="121">
        <v>4</v>
      </c>
      <c r="S176" s="120" t="s">
        <v>1514</v>
      </c>
      <c r="T176" s="121" t="s">
        <v>1011</v>
      </c>
      <c r="U176" s="120" t="s">
        <v>1012</v>
      </c>
      <c r="V176" s="120" t="s">
        <v>1013</v>
      </c>
      <c r="W176" s="120" t="s">
        <v>1014</v>
      </c>
      <c r="X176" s="121">
        <v>5</v>
      </c>
      <c r="Y176" s="120" t="s">
        <v>1150</v>
      </c>
      <c r="Z176" s="121">
        <v>0.8</v>
      </c>
      <c r="AA176" s="120" t="s">
        <v>1150</v>
      </c>
      <c r="AB176" s="121">
        <v>0.8</v>
      </c>
      <c r="AC176" s="120" t="s">
        <v>1150</v>
      </c>
      <c r="AD176" s="121">
        <v>1.25</v>
      </c>
      <c r="AE176" s="121">
        <v>0.14000000000000001</v>
      </c>
      <c r="AF176" s="121">
        <v>1</v>
      </c>
      <c r="AG176" s="120" t="s">
        <v>1150</v>
      </c>
      <c r="AH176" s="121">
        <v>0.66</v>
      </c>
      <c r="AI176" s="121">
        <v>10</v>
      </c>
    </row>
    <row r="177" spans="1:35" ht="114.75" x14ac:dyDescent="0.25">
      <c r="A177" s="121" t="s">
        <v>1087</v>
      </c>
      <c r="B177" s="120" t="s">
        <v>1509</v>
      </c>
      <c r="C177" s="120" t="s">
        <v>1510</v>
      </c>
      <c r="D177" s="121">
        <v>0.11</v>
      </c>
      <c r="E177" s="120" t="s">
        <v>1519</v>
      </c>
      <c r="F177" s="120" t="s">
        <v>1520</v>
      </c>
      <c r="G177" s="120" t="s">
        <v>1521</v>
      </c>
      <c r="H177" s="120"/>
      <c r="I177" s="121" t="s">
        <v>1028</v>
      </c>
      <c r="J177" s="121" t="s">
        <v>1051</v>
      </c>
      <c r="K177" s="121" t="s">
        <v>1022</v>
      </c>
      <c r="L177" s="120"/>
      <c r="M177" s="120" t="s">
        <v>1045</v>
      </c>
      <c r="N177" s="121">
        <v>1</v>
      </c>
      <c r="O177" s="120" t="s">
        <v>1040</v>
      </c>
      <c r="P177" s="121">
        <v>2</v>
      </c>
      <c r="Q177" s="131" t="s">
        <v>1043</v>
      </c>
      <c r="R177" s="121">
        <v>2</v>
      </c>
      <c r="S177" s="120" t="s">
        <v>1514</v>
      </c>
      <c r="T177" s="121" t="s">
        <v>1011</v>
      </c>
      <c r="U177" s="120" t="s">
        <v>1012</v>
      </c>
      <c r="V177" s="120" t="s">
        <v>1013</v>
      </c>
      <c r="W177" s="120" t="s">
        <v>1014</v>
      </c>
      <c r="X177" s="121">
        <v>5</v>
      </c>
      <c r="Y177" s="120" t="s">
        <v>1150</v>
      </c>
      <c r="Z177" s="121">
        <v>0.4</v>
      </c>
      <c r="AA177" s="120" t="s">
        <v>1150</v>
      </c>
      <c r="AB177" s="121">
        <v>0.6</v>
      </c>
      <c r="AC177" s="120" t="s">
        <v>1150</v>
      </c>
      <c r="AD177" s="121">
        <v>1.25</v>
      </c>
      <c r="AE177" s="121">
        <v>0.14000000000000001</v>
      </c>
      <c r="AF177" s="121">
        <v>1</v>
      </c>
      <c r="AG177" s="120" t="s">
        <v>1150</v>
      </c>
      <c r="AH177" s="121">
        <v>0.66</v>
      </c>
      <c r="AI177" s="121">
        <v>10</v>
      </c>
    </row>
    <row r="178" spans="1:35" ht="114.75" x14ac:dyDescent="0.25">
      <c r="A178" s="121" t="s">
        <v>1087</v>
      </c>
      <c r="B178" s="120" t="s">
        <v>1509</v>
      </c>
      <c r="C178" s="120" t="s">
        <v>1510</v>
      </c>
      <c r="D178" s="121">
        <v>0.11</v>
      </c>
      <c r="E178" s="120" t="s">
        <v>1519</v>
      </c>
      <c r="F178" s="120" t="s">
        <v>1520</v>
      </c>
      <c r="G178" s="120" t="s">
        <v>1522</v>
      </c>
      <c r="H178" s="120"/>
      <c r="I178" s="121" t="s">
        <v>1028</v>
      </c>
      <c r="J178" s="121" t="s">
        <v>1051</v>
      </c>
      <c r="K178" s="121" t="s">
        <v>1022</v>
      </c>
      <c r="L178" s="120"/>
      <c r="M178" s="120" t="s">
        <v>1039</v>
      </c>
      <c r="N178" s="121">
        <v>2</v>
      </c>
      <c r="O178" s="120" t="s">
        <v>1040</v>
      </c>
      <c r="P178" s="121">
        <v>2</v>
      </c>
      <c r="Q178" s="131" t="s">
        <v>1043</v>
      </c>
      <c r="R178" s="121">
        <v>4</v>
      </c>
      <c r="S178" s="120" t="s">
        <v>1514</v>
      </c>
      <c r="T178" s="121" t="s">
        <v>1011</v>
      </c>
      <c r="U178" s="120" t="s">
        <v>1012</v>
      </c>
      <c r="V178" s="120" t="s">
        <v>1013</v>
      </c>
      <c r="W178" s="120" t="s">
        <v>1014</v>
      </c>
      <c r="X178" s="121">
        <v>5</v>
      </c>
      <c r="Y178" s="120" t="s">
        <v>1150</v>
      </c>
      <c r="Z178" s="121">
        <v>0.8</v>
      </c>
      <c r="AA178" s="120" t="s">
        <v>1150</v>
      </c>
      <c r="AB178" s="121">
        <v>0.6</v>
      </c>
      <c r="AC178" s="120" t="s">
        <v>1150</v>
      </c>
      <c r="AD178" s="121">
        <v>1.25</v>
      </c>
      <c r="AE178" s="121">
        <v>0.14000000000000001</v>
      </c>
      <c r="AF178" s="121">
        <v>1</v>
      </c>
      <c r="AG178" s="120" t="s">
        <v>1150</v>
      </c>
      <c r="AH178" s="121">
        <v>0.66</v>
      </c>
      <c r="AI178" s="121">
        <v>10</v>
      </c>
    </row>
    <row r="179" spans="1:35" ht="51" x14ac:dyDescent="0.25">
      <c r="A179" s="121" t="s">
        <v>1087</v>
      </c>
      <c r="B179" s="120" t="s">
        <v>1509</v>
      </c>
      <c r="C179" s="120" t="s">
        <v>1523</v>
      </c>
      <c r="D179" s="121">
        <v>0.11</v>
      </c>
      <c r="E179" s="120" t="s">
        <v>1524</v>
      </c>
      <c r="F179" s="120" t="s">
        <v>1525</v>
      </c>
      <c r="G179" s="120" t="s">
        <v>1526</v>
      </c>
      <c r="H179" s="120"/>
      <c r="I179" s="121" t="s">
        <v>1028</v>
      </c>
      <c r="J179" s="121" t="s">
        <v>1055</v>
      </c>
      <c r="K179" s="121" t="s">
        <v>1022</v>
      </c>
      <c r="L179" s="120"/>
      <c r="M179" s="120" t="s">
        <v>1039</v>
      </c>
      <c r="N179" s="121">
        <v>2</v>
      </c>
      <c r="O179" s="120" t="s">
        <v>1040</v>
      </c>
      <c r="P179" s="121">
        <v>2</v>
      </c>
      <c r="Q179" s="131" t="s">
        <v>1043</v>
      </c>
      <c r="R179" s="121">
        <v>4</v>
      </c>
      <c r="S179" s="120" t="s">
        <v>1527</v>
      </c>
      <c r="T179" s="121" t="s">
        <v>1011</v>
      </c>
      <c r="U179" s="120" t="s">
        <v>1012</v>
      </c>
      <c r="V179" s="120" t="s">
        <v>1013</v>
      </c>
      <c r="W179" s="120" t="s">
        <v>1014</v>
      </c>
      <c r="X179" s="121">
        <v>5</v>
      </c>
      <c r="Y179" s="120" t="s">
        <v>1150</v>
      </c>
      <c r="Z179" s="121">
        <v>0.8</v>
      </c>
      <c r="AA179" s="120" t="s">
        <v>1150</v>
      </c>
      <c r="AB179" s="121">
        <v>0.53</v>
      </c>
      <c r="AC179" s="120" t="s">
        <v>1150</v>
      </c>
      <c r="AD179" s="121">
        <v>0.73</v>
      </c>
      <c r="AE179" s="121">
        <v>0.08</v>
      </c>
      <c r="AF179" s="121">
        <v>2</v>
      </c>
      <c r="AG179" s="120" t="s">
        <v>1150</v>
      </c>
      <c r="AH179" s="121">
        <v>0.66</v>
      </c>
      <c r="AI179" s="121">
        <v>10</v>
      </c>
    </row>
    <row r="180" spans="1:35" ht="51" x14ac:dyDescent="0.25">
      <c r="A180" s="121" t="s">
        <v>1087</v>
      </c>
      <c r="B180" s="120" t="s">
        <v>1509</v>
      </c>
      <c r="C180" s="120" t="s">
        <v>1523</v>
      </c>
      <c r="D180" s="121">
        <v>0.11</v>
      </c>
      <c r="E180" s="120" t="s">
        <v>1524</v>
      </c>
      <c r="F180" s="120" t="s">
        <v>1525</v>
      </c>
      <c r="G180" s="120" t="s">
        <v>1528</v>
      </c>
      <c r="H180" s="120"/>
      <c r="I180" s="121" t="s">
        <v>1028</v>
      </c>
      <c r="J180" s="121" t="s">
        <v>1055</v>
      </c>
      <c r="K180" s="121" t="s">
        <v>1022</v>
      </c>
      <c r="L180" s="120"/>
      <c r="M180" s="120" t="s">
        <v>1045</v>
      </c>
      <c r="N180" s="121">
        <v>1</v>
      </c>
      <c r="O180" s="120" t="s">
        <v>1040</v>
      </c>
      <c r="P180" s="121">
        <v>2</v>
      </c>
      <c r="Q180" s="131" t="s">
        <v>1043</v>
      </c>
      <c r="R180" s="121">
        <v>2</v>
      </c>
      <c r="S180" s="120" t="s">
        <v>1527</v>
      </c>
      <c r="T180" s="121" t="s">
        <v>1011</v>
      </c>
      <c r="U180" s="120" t="s">
        <v>1012</v>
      </c>
      <c r="V180" s="120" t="s">
        <v>1013</v>
      </c>
      <c r="W180" s="120" t="s">
        <v>1014</v>
      </c>
      <c r="X180" s="121">
        <v>5</v>
      </c>
      <c r="Y180" s="120" t="s">
        <v>1150</v>
      </c>
      <c r="Z180" s="121">
        <v>0.4</v>
      </c>
      <c r="AA180" s="120" t="s">
        <v>1150</v>
      </c>
      <c r="AB180" s="121">
        <v>0.53</v>
      </c>
      <c r="AC180" s="120" t="s">
        <v>1150</v>
      </c>
      <c r="AD180" s="121">
        <v>0.73</v>
      </c>
      <c r="AE180" s="121">
        <v>0.08</v>
      </c>
      <c r="AF180" s="121">
        <v>2</v>
      </c>
      <c r="AG180" s="120" t="s">
        <v>1150</v>
      </c>
      <c r="AH180" s="121">
        <v>0.66</v>
      </c>
      <c r="AI180" s="121">
        <v>10</v>
      </c>
    </row>
    <row r="181" spans="1:35" ht="51" x14ac:dyDescent="0.25">
      <c r="A181" s="121" t="s">
        <v>1087</v>
      </c>
      <c r="B181" s="120" t="s">
        <v>1509</v>
      </c>
      <c r="C181" s="120" t="s">
        <v>1523</v>
      </c>
      <c r="D181" s="121">
        <v>0.11</v>
      </c>
      <c r="E181" s="120" t="s">
        <v>1524</v>
      </c>
      <c r="F181" s="120" t="s">
        <v>1525</v>
      </c>
      <c r="G181" s="120" t="s">
        <v>1529</v>
      </c>
      <c r="H181" s="120"/>
      <c r="I181" s="121" t="s">
        <v>1028</v>
      </c>
      <c r="J181" s="121" t="s">
        <v>1055</v>
      </c>
      <c r="K181" s="121" t="s">
        <v>1022</v>
      </c>
      <c r="L181" s="120"/>
      <c r="M181" s="120" t="s">
        <v>1045</v>
      </c>
      <c r="N181" s="121">
        <v>1</v>
      </c>
      <c r="O181" s="120" t="s">
        <v>1040</v>
      </c>
      <c r="P181" s="121">
        <v>2</v>
      </c>
      <c r="Q181" s="131" t="s">
        <v>1043</v>
      </c>
      <c r="R181" s="121">
        <v>2</v>
      </c>
      <c r="S181" s="120" t="s">
        <v>1527</v>
      </c>
      <c r="T181" s="121" t="s">
        <v>1011</v>
      </c>
      <c r="U181" s="120" t="s">
        <v>1012</v>
      </c>
      <c r="V181" s="120" t="s">
        <v>1013</v>
      </c>
      <c r="W181" s="120" t="s">
        <v>1014</v>
      </c>
      <c r="X181" s="121">
        <v>5</v>
      </c>
      <c r="Y181" s="120" t="s">
        <v>1150</v>
      </c>
      <c r="Z181" s="121">
        <v>0.4</v>
      </c>
      <c r="AA181" s="120" t="s">
        <v>1150</v>
      </c>
      <c r="AB181" s="121">
        <v>0.53</v>
      </c>
      <c r="AC181" s="120" t="s">
        <v>1150</v>
      </c>
      <c r="AD181" s="121">
        <v>0.73</v>
      </c>
      <c r="AE181" s="121">
        <v>0.08</v>
      </c>
      <c r="AF181" s="121">
        <v>2</v>
      </c>
      <c r="AG181" s="120" t="s">
        <v>1150</v>
      </c>
      <c r="AH181" s="121">
        <v>0.66</v>
      </c>
      <c r="AI181" s="121">
        <v>10</v>
      </c>
    </row>
    <row r="182" spans="1:35" ht="51" x14ac:dyDescent="0.25">
      <c r="A182" s="121" t="s">
        <v>1087</v>
      </c>
      <c r="B182" s="120" t="s">
        <v>1509</v>
      </c>
      <c r="C182" s="120" t="s">
        <v>1523</v>
      </c>
      <c r="D182" s="121">
        <v>0.11</v>
      </c>
      <c r="E182" s="120" t="s">
        <v>1530</v>
      </c>
      <c r="F182" s="120" t="s">
        <v>1531</v>
      </c>
      <c r="G182" s="120" t="s">
        <v>1532</v>
      </c>
      <c r="H182" s="120"/>
      <c r="I182" s="121" t="s">
        <v>1028</v>
      </c>
      <c r="J182" s="121" t="s">
        <v>1051</v>
      </c>
      <c r="K182" s="121" t="s">
        <v>1022</v>
      </c>
      <c r="L182" s="120"/>
      <c r="M182" s="120" t="s">
        <v>1045</v>
      </c>
      <c r="N182" s="121">
        <v>1</v>
      </c>
      <c r="O182" s="120" t="s">
        <v>1040</v>
      </c>
      <c r="P182" s="121">
        <v>2</v>
      </c>
      <c r="Q182" s="131" t="s">
        <v>1043</v>
      </c>
      <c r="R182" s="121">
        <v>2</v>
      </c>
      <c r="S182" s="120" t="s">
        <v>1527</v>
      </c>
      <c r="T182" s="121" t="s">
        <v>1011</v>
      </c>
      <c r="U182" s="120" t="s">
        <v>1012</v>
      </c>
      <c r="V182" s="120" t="s">
        <v>1013</v>
      </c>
      <c r="W182" s="120" t="s">
        <v>1014</v>
      </c>
      <c r="X182" s="121">
        <v>5</v>
      </c>
      <c r="Y182" s="120" t="s">
        <v>1150</v>
      </c>
      <c r="Z182" s="121">
        <v>0.4</v>
      </c>
      <c r="AA182" s="120" t="s">
        <v>1150</v>
      </c>
      <c r="AB182" s="121">
        <v>0.4</v>
      </c>
      <c r="AC182" s="120" t="s">
        <v>1150</v>
      </c>
      <c r="AD182" s="121">
        <v>0.73</v>
      </c>
      <c r="AE182" s="121">
        <v>0.08</v>
      </c>
      <c r="AF182" s="121">
        <v>2</v>
      </c>
      <c r="AG182" s="120" t="s">
        <v>1150</v>
      </c>
      <c r="AH182" s="121">
        <v>0.66</v>
      </c>
      <c r="AI182" s="121">
        <v>10</v>
      </c>
    </row>
    <row r="183" spans="1:35" ht="51" x14ac:dyDescent="0.25">
      <c r="A183" s="121" t="s">
        <v>1087</v>
      </c>
      <c r="B183" s="120" t="s">
        <v>1509</v>
      </c>
      <c r="C183" s="120" t="s">
        <v>1523</v>
      </c>
      <c r="D183" s="121">
        <v>0.11</v>
      </c>
      <c r="E183" s="120" t="s">
        <v>1533</v>
      </c>
      <c r="F183" s="120" t="s">
        <v>1531</v>
      </c>
      <c r="G183" s="120" t="s">
        <v>1534</v>
      </c>
      <c r="H183" s="120"/>
      <c r="I183" s="121" t="s">
        <v>1028</v>
      </c>
      <c r="J183" s="121" t="s">
        <v>1055</v>
      </c>
      <c r="K183" s="121" t="s">
        <v>1022</v>
      </c>
      <c r="L183" s="120"/>
      <c r="M183" s="120" t="s">
        <v>1039</v>
      </c>
      <c r="N183" s="121">
        <v>2</v>
      </c>
      <c r="O183" s="120" t="s">
        <v>1040</v>
      </c>
      <c r="P183" s="121">
        <v>2</v>
      </c>
      <c r="Q183" s="131" t="s">
        <v>1043</v>
      </c>
      <c r="R183" s="121">
        <v>4</v>
      </c>
      <c r="S183" s="120" t="s">
        <v>1527</v>
      </c>
      <c r="T183" s="121" t="s">
        <v>1011</v>
      </c>
      <c r="U183" s="120" t="s">
        <v>1012</v>
      </c>
      <c r="V183" s="120" t="s">
        <v>1013</v>
      </c>
      <c r="W183" s="120" t="s">
        <v>1014</v>
      </c>
      <c r="X183" s="121">
        <v>5</v>
      </c>
      <c r="Y183" s="120" t="s">
        <v>1150</v>
      </c>
      <c r="Z183" s="121">
        <v>0.8</v>
      </c>
      <c r="AA183" s="120" t="s">
        <v>1150</v>
      </c>
      <c r="AB183" s="121">
        <v>0.8</v>
      </c>
      <c r="AC183" s="120" t="s">
        <v>1150</v>
      </c>
      <c r="AD183" s="121">
        <v>0.73</v>
      </c>
      <c r="AE183" s="121">
        <v>0.08</v>
      </c>
      <c r="AF183" s="121">
        <v>2</v>
      </c>
      <c r="AG183" s="120" t="s">
        <v>1150</v>
      </c>
      <c r="AH183" s="121">
        <v>0.66</v>
      </c>
      <c r="AI183" s="121">
        <v>10</v>
      </c>
    </row>
    <row r="184" spans="1:35" ht="76.5" x14ac:dyDescent="0.25">
      <c r="A184" s="121" t="s">
        <v>1087</v>
      </c>
      <c r="B184" s="120" t="s">
        <v>1509</v>
      </c>
      <c r="C184" s="120" t="s">
        <v>1523</v>
      </c>
      <c r="D184" s="121">
        <v>0.11</v>
      </c>
      <c r="E184" s="120" t="s">
        <v>1535</v>
      </c>
      <c r="F184" s="120" t="s">
        <v>1536</v>
      </c>
      <c r="G184" s="120" t="s">
        <v>1537</v>
      </c>
      <c r="H184" s="120"/>
      <c r="I184" s="121" t="s">
        <v>1017</v>
      </c>
      <c r="J184" s="121" t="s">
        <v>1051</v>
      </c>
      <c r="K184" s="121" t="s">
        <v>1022</v>
      </c>
      <c r="L184" s="120"/>
      <c r="M184" s="120" t="s">
        <v>1045</v>
      </c>
      <c r="N184" s="121">
        <v>1</v>
      </c>
      <c r="O184" s="120" t="s">
        <v>1046</v>
      </c>
      <c r="P184" s="121">
        <v>1</v>
      </c>
      <c r="Q184" s="131" t="s">
        <v>1043</v>
      </c>
      <c r="R184" s="121">
        <v>1</v>
      </c>
      <c r="S184" s="120" t="s">
        <v>1527</v>
      </c>
      <c r="T184" s="121" t="s">
        <v>1011</v>
      </c>
      <c r="U184" s="120" t="s">
        <v>1012</v>
      </c>
      <c r="V184" s="120" t="s">
        <v>1013</v>
      </c>
      <c r="W184" s="120" t="s">
        <v>1014</v>
      </c>
      <c r="X184" s="121">
        <v>5</v>
      </c>
      <c r="Y184" s="120" t="s">
        <v>1150</v>
      </c>
      <c r="Z184" s="121">
        <v>0.2</v>
      </c>
      <c r="AA184" s="120" t="s">
        <v>1150</v>
      </c>
      <c r="AB184" s="121">
        <v>0.2</v>
      </c>
      <c r="AC184" s="120" t="s">
        <v>1150</v>
      </c>
      <c r="AD184" s="121">
        <v>0.73</v>
      </c>
      <c r="AE184" s="121">
        <v>0.08</v>
      </c>
      <c r="AF184" s="121">
        <v>2</v>
      </c>
      <c r="AG184" s="120" t="s">
        <v>1150</v>
      </c>
      <c r="AH184" s="121">
        <v>0.66</v>
      </c>
      <c r="AI184" s="121">
        <v>10</v>
      </c>
    </row>
    <row r="185" spans="1:35" ht="102" x14ac:dyDescent="0.25">
      <c r="A185" s="127" t="s">
        <v>1087</v>
      </c>
      <c r="B185" s="126" t="s">
        <v>1509</v>
      </c>
      <c r="C185" s="126" t="s">
        <v>1523</v>
      </c>
      <c r="D185" s="127">
        <v>0.11</v>
      </c>
      <c r="E185" s="126" t="s">
        <v>1538</v>
      </c>
      <c r="F185" s="126" t="s">
        <v>1539</v>
      </c>
      <c r="G185" s="126" t="s">
        <v>1540</v>
      </c>
      <c r="H185" s="126" t="s">
        <v>1876</v>
      </c>
      <c r="I185" s="127" t="s">
        <v>1028</v>
      </c>
      <c r="J185" s="127" t="s">
        <v>1055</v>
      </c>
      <c r="K185" s="127" t="s">
        <v>1011</v>
      </c>
      <c r="L185" s="126" t="s">
        <v>1885</v>
      </c>
      <c r="M185" s="126" t="s">
        <v>1020</v>
      </c>
      <c r="N185" s="127">
        <v>4</v>
      </c>
      <c r="O185" s="126" t="s">
        <v>1032</v>
      </c>
      <c r="P185" s="127">
        <v>3</v>
      </c>
      <c r="Q185" s="126" t="s">
        <v>1029</v>
      </c>
      <c r="R185" s="127">
        <v>12</v>
      </c>
      <c r="S185" s="126" t="s">
        <v>1527</v>
      </c>
      <c r="T185" s="127" t="s">
        <v>1011</v>
      </c>
      <c r="U185" s="126" t="s">
        <v>1012</v>
      </c>
      <c r="V185" s="126" t="s">
        <v>1013</v>
      </c>
      <c r="W185" s="126" t="s">
        <v>1014</v>
      </c>
      <c r="X185" s="127">
        <v>5</v>
      </c>
      <c r="Y185" s="126" t="s">
        <v>1150</v>
      </c>
      <c r="Z185" s="127">
        <v>2.4</v>
      </c>
      <c r="AA185" s="126" t="s">
        <v>1150</v>
      </c>
      <c r="AB185" s="127">
        <v>2.4</v>
      </c>
      <c r="AC185" s="126" t="s">
        <v>1150</v>
      </c>
      <c r="AD185" s="127">
        <v>0.73</v>
      </c>
      <c r="AE185" s="127">
        <v>0.08</v>
      </c>
      <c r="AF185" s="127">
        <v>2</v>
      </c>
      <c r="AG185" s="126" t="s">
        <v>1150</v>
      </c>
      <c r="AH185" s="127">
        <v>0.66</v>
      </c>
      <c r="AI185" s="127">
        <v>10</v>
      </c>
    </row>
    <row r="186" spans="1:35" ht="102" x14ac:dyDescent="0.25">
      <c r="A186" s="121" t="s">
        <v>1087</v>
      </c>
      <c r="B186" s="120" t="s">
        <v>1509</v>
      </c>
      <c r="C186" s="120" t="s">
        <v>1523</v>
      </c>
      <c r="D186" s="121">
        <v>0.11</v>
      </c>
      <c r="E186" s="120" t="s">
        <v>1541</v>
      </c>
      <c r="F186" s="120" t="s">
        <v>1539</v>
      </c>
      <c r="G186" s="120" t="s">
        <v>1542</v>
      </c>
      <c r="H186" s="120"/>
      <c r="I186" s="121" t="s">
        <v>1028</v>
      </c>
      <c r="J186" s="121" t="s">
        <v>1016</v>
      </c>
      <c r="K186" s="121" t="s">
        <v>1022</v>
      </c>
      <c r="L186" s="120"/>
      <c r="M186" s="120" t="s">
        <v>1045</v>
      </c>
      <c r="N186" s="121">
        <v>1</v>
      </c>
      <c r="O186" s="120" t="s">
        <v>1040</v>
      </c>
      <c r="P186" s="121">
        <v>2</v>
      </c>
      <c r="Q186" s="131" t="s">
        <v>1043</v>
      </c>
      <c r="R186" s="121">
        <v>2</v>
      </c>
      <c r="S186" s="120" t="s">
        <v>1527</v>
      </c>
      <c r="T186" s="121" t="s">
        <v>1011</v>
      </c>
      <c r="U186" s="120" t="s">
        <v>1012</v>
      </c>
      <c r="V186" s="120" t="s">
        <v>1013</v>
      </c>
      <c r="W186" s="120" t="s">
        <v>1014</v>
      </c>
      <c r="X186" s="121">
        <v>5</v>
      </c>
      <c r="Y186" s="120" t="s">
        <v>1150</v>
      </c>
      <c r="Z186" s="121">
        <v>0.4</v>
      </c>
      <c r="AA186" s="120" t="s">
        <v>1150</v>
      </c>
      <c r="AB186" s="121">
        <v>0.4</v>
      </c>
      <c r="AC186" s="120" t="s">
        <v>1150</v>
      </c>
      <c r="AD186" s="121">
        <v>0.73</v>
      </c>
      <c r="AE186" s="121">
        <v>0.08</v>
      </c>
      <c r="AF186" s="121">
        <v>2</v>
      </c>
      <c r="AG186" s="120" t="s">
        <v>1150</v>
      </c>
      <c r="AH186" s="121">
        <v>0.66</v>
      </c>
      <c r="AI186" s="121">
        <v>10</v>
      </c>
    </row>
    <row r="187" spans="1:35" ht="102" x14ac:dyDescent="0.25">
      <c r="A187" s="121" t="s">
        <v>1087</v>
      </c>
      <c r="B187" s="120" t="s">
        <v>1509</v>
      </c>
      <c r="C187" s="120" t="s">
        <v>1523</v>
      </c>
      <c r="D187" s="121">
        <v>0.11</v>
      </c>
      <c r="E187" s="120" t="s">
        <v>1541</v>
      </c>
      <c r="F187" s="120" t="s">
        <v>1539</v>
      </c>
      <c r="G187" s="120" t="s">
        <v>1543</v>
      </c>
      <c r="H187" s="120"/>
      <c r="I187" s="121" t="s">
        <v>1028</v>
      </c>
      <c r="J187" s="121" t="s">
        <v>1051</v>
      </c>
      <c r="K187" s="121" t="s">
        <v>1022</v>
      </c>
      <c r="L187" s="120"/>
      <c r="M187" s="120" t="s">
        <v>1045</v>
      </c>
      <c r="N187" s="121">
        <v>1</v>
      </c>
      <c r="O187" s="120" t="s">
        <v>1040</v>
      </c>
      <c r="P187" s="121">
        <v>2</v>
      </c>
      <c r="Q187" s="131" t="s">
        <v>1043</v>
      </c>
      <c r="R187" s="121">
        <v>2</v>
      </c>
      <c r="S187" s="120" t="s">
        <v>1527</v>
      </c>
      <c r="T187" s="121" t="s">
        <v>1011</v>
      </c>
      <c r="U187" s="120" t="s">
        <v>1012</v>
      </c>
      <c r="V187" s="120" t="s">
        <v>1013</v>
      </c>
      <c r="W187" s="120" t="s">
        <v>1014</v>
      </c>
      <c r="X187" s="121">
        <v>5</v>
      </c>
      <c r="Y187" s="120" t="s">
        <v>1150</v>
      </c>
      <c r="Z187" s="121">
        <v>0.4</v>
      </c>
      <c r="AA187" s="120" t="s">
        <v>1150</v>
      </c>
      <c r="AB187" s="121">
        <v>0.4</v>
      </c>
      <c r="AC187" s="120" t="s">
        <v>1150</v>
      </c>
      <c r="AD187" s="121">
        <v>0.73</v>
      </c>
      <c r="AE187" s="121">
        <v>0.08</v>
      </c>
      <c r="AF187" s="121">
        <v>2</v>
      </c>
      <c r="AG187" s="120" t="s">
        <v>1150</v>
      </c>
      <c r="AH187" s="121">
        <v>0.66</v>
      </c>
      <c r="AI187" s="121">
        <v>10</v>
      </c>
    </row>
    <row r="188" spans="1:35" ht="51" x14ac:dyDescent="0.25">
      <c r="A188" s="121" t="s">
        <v>1087</v>
      </c>
      <c r="B188" s="120" t="s">
        <v>1509</v>
      </c>
      <c r="C188" s="120" t="s">
        <v>1523</v>
      </c>
      <c r="D188" s="121">
        <v>0.11</v>
      </c>
      <c r="E188" s="120" t="s">
        <v>1544</v>
      </c>
      <c r="F188" s="120" t="s">
        <v>1545</v>
      </c>
      <c r="G188" s="120" t="s">
        <v>1546</v>
      </c>
      <c r="H188" s="120"/>
      <c r="I188" s="121" t="s">
        <v>1028</v>
      </c>
      <c r="J188" s="121" t="s">
        <v>1051</v>
      </c>
      <c r="K188" s="121" t="s">
        <v>1022</v>
      </c>
      <c r="L188" s="120"/>
      <c r="M188" s="120" t="s">
        <v>1045</v>
      </c>
      <c r="N188" s="121">
        <v>1</v>
      </c>
      <c r="O188" s="120" t="s">
        <v>1040</v>
      </c>
      <c r="P188" s="121">
        <v>2</v>
      </c>
      <c r="Q188" s="131" t="s">
        <v>1043</v>
      </c>
      <c r="R188" s="121">
        <v>2</v>
      </c>
      <c r="S188" s="120" t="s">
        <v>1547</v>
      </c>
      <c r="T188" s="121" t="s">
        <v>1011</v>
      </c>
      <c r="U188" s="120" t="s">
        <v>1012</v>
      </c>
      <c r="V188" s="120" t="s">
        <v>1013</v>
      </c>
      <c r="W188" s="120" t="s">
        <v>1014</v>
      </c>
      <c r="X188" s="121">
        <v>5</v>
      </c>
      <c r="Y188" s="120" t="s">
        <v>1150</v>
      </c>
      <c r="Z188" s="121">
        <v>0.4</v>
      </c>
      <c r="AA188" s="120" t="s">
        <v>1150</v>
      </c>
      <c r="AB188" s="121">
        <v>0.4</v>
      </c>
      <c r="AC188" s="120" t="s">
        <v>1150</v>
      </c>
      <c r="AD188" s="121">
        <v>0.73</v>
      </c>
      <c r="AE188" s="121">
        <v>0.08</v>
      </c>
      <c r="AF188" s="121">
        <v>2</v>
      </c>
      <c r="AG188" s="120" t="s">
        <v>1150</v>
      </c>
      <c r="AH188" s="121">
        <v>0.66</v>
      </c>
      <c r="AI188" s="121">
        <v>10</v>
      </c>
    </row>
    <row r="189" spans="1:35" ht="51" x14ac:dyDescent="0.25">
      <c r="A189" s="121" t="s">
        <v>1087</v>
      </c>
      <c r="B189" s="120" t="s">
        <v>1509</v>
      </c>
      <c r="C189" s="120" t="s">
        <v>1523</v>
      </c>
      <c r="D189" s="121">
        <v>0.11</v>
      </c>
      <c r="E189" s="120" t="s">
        <v>1544</v>
      </c>
      <c r="F189" s="120" t="s">
        <v>1545</v>
      </c>
      <c r="G189" s="120" t="s">
        <v>1548</v>
      </c>
      <c r="H189" s="120"/>
      <c r="I189" s="121" t="s">
        <v>1028</v>
      </c>
      <c r="J189" s="121" t="s">
        <v>1051</v>
      </c>
      <c r="K189" s="121" t="s">
        <v>1022</v>
      </c>
      <c r="L189" s="120"/>
      <c r="M189" s="120" t="s">
        <v>1045</v>
      </c>
      <c r="N189" s="121">
        <v>1</v>
      </c>
      <c r="O189" s="120" t="s">
        <v>1040</v>
      </c>
      <c r="P189" s="121">
        <v>2</v>
      </c>
      <c r="Q189" s="131" t="s">
        <v>1043</v>
      </c>
      <c r="R189" s="121">
        <v>2</v>
      </c>
      <c r="S189" s="120" t="s">
        <v>1547</v>
      </c>
      <c r="T189" s="121" t="s">
        <v>1011</v>
      </c>
      <c r="U189" s="120" t="s">
        <v>1012</v>
      </c>
      <c r="V189" s="120" t="s">
        <v>1013</v>
      </c>
      <c r="W189" s="120" t="s">
        <v>1014</v>
      </c>
      <c r="X189" s="121">
        <v>5</v>
      </c>
      <c r="Y189" s="120" t="s">
        <v>1150</v>
      </c>
      <c r="Z189" s="121">
        <v>0.4</v>
      </c>
      <c r="AA189" s="120" t="s">
        <v>1150</v>
      </c>
      <c r="AB189" s="121">
        <v>0.4</v>
      </c>
      <c r="AC189" s="120" t="s">
        <v>1150</v>
      </c>
      <c r="AD189" s="121">
        <v>0.73</v>
      </c>
      <c r="AE189" s="121">
        <v>0.08</v>
      </c>
      <c r="AF189" s="121">
        <v>2</v>
      </c>
      <c r="AG189" s="120" t="s">
        <v>1150</v>
      </c>
      <c r="AH189" s="121">
        <v>0.66</v>
      </c>
      <c r="AI189" s="121">
        <v>10</v>
      </c>
    </row>
    <row r="190" spans="1:35" ht="89.25" x14ac:dyDescent="0.25">
      <c r="A190" s="121" t="s">
        <v>1087</v>
      </c>
      <c r="B190" s="120" t="s">
        <v>1509</v>
      </c>
      <c r="C190" s="120" t="s">
        <v>1549</v>
      </c>
      <c r="D190" s="121">
        <v>0.11</v>
      </c>
      <c r="E190" s="120" t="s">
        <v>1550</v>
      </c>
      <c r="F190" s="120" t="s">
        <v>1551</v>
      </c>
      <c r="G190" s="120" t="s">
        <v>1552</v>
      </c>
      <c r="H190" s="120"/>
      <c r="I190" s="121" t="s">
        <v>1028</v>
      </c>
      <c r="J190" s="121" t="s">
        <v>1051</v>
      </c>
      <c r="K190" s="121" t="s">
        <v>1022</v>
      </c>
      <c r="L190" s="120"/>
      <c r="M190" s="120" t="s">
        <v>1039</v>
      </c>
      <c r="N190" s="121">
        <v>2</v>
      </c>
      <c r="O190" s="120" t="s">
        <v>1046</v>
      </c>
      <c r="P190" s="121">
        <v>1</v>
      </c>
      <c r="Q190" s="131" t="s">
        <v>1043</v>
      </c>
      <c r="R190" s="121">
        <v>2</v>
      </c>
      <c r="S190" s="120" t="s">
        <v>1553</v>
      </c>
      <c r="T190" s="121" t="s">
        <v>1011</v>
      </c>
      <c r="U190" s="120" t="s">
        <v>1012</v>
      </c>
      <c r="V190" s="120" t="s">
        <v>1013</v>
      </c>
      <c r="W190" s="120" t="s">
        <v>1014</v>
      </c>
      <c r="X190" s="121">
        <v>5</v>
      </c>
      <c r="Y190" s="120" t="s">
        <v>1150</v>
      </c>
      <c r="Z190" s="121">
        <v>0.4</v>
      </c>
      <c r="AA190" s="120" t="s">
        <v>1150</v>
      </c>
      <c r="AB190" s="121">
        <v>0.67</v>
      </c>
      <c r="AC190" s="120" t="s">
        <v>1150</v>
      </c>
      <c r="AD190" s="121">
        <v>0.67</v>
      </c>
      <c r="AE190" s="121">
        <v>7.0000000000000007E-2</v>
      </c>
      <c r="AF190" s="121">
        <v>3</v>
      </c>
      <c r="AG190" s="120" t="s">
        <v>1150</v>
      </c>
      <c r="AH190" s="121">
        <v>0.66</v>
      </c>
      <c r="AI190" s="121">
        <v>10</v>
      </c>
    </row>
    <row r="191" spans="1:35" ht="89.25" x14ac:dyDescent="0.25">
      <c r="A191" s="121" t="s">
        <v>1087</v>
      </c>
      <c r="B191" s="120" t="s">
        <v>1509</v>
      </c>
      <c r="C191" s="120" t="s">
        <v>1549</v>
      </c>
      <c r="D191" s="121">
        <v>0.11</v>
      </c>
      <c r="E191" s="120" t="s">
        <v>1550</v>
      </c>
      <c r="F191" s="120" t="s">
        <v>1551</v>
      </c>
      <c r="G191" s="120" t="s">
        <v>1554</v>
      </c>
      <c r="H191" s="120"/>
      <c r="I191" s="121" t="s">
        <v>1028</v>
      </c>
      <c r="J191" s="121" t="s">
        <v>1051</v>
      </c>
      <c r="K191" s="121" t="s">
        <v>1022</v>
      </c>
      <c r="L191" s="120"/>
      <c r="M191" s="120" t="s">
        <v>1039</v>
      </c>
      <c r="N191" s="121">
        <v>2</v>
      </c>
      <c r="O191" s="120" t="s">
        <v>1040</v>
      </c>
      <c r="P191" s="121">
        <v>2</v>
      </c>
      <c r="Q191" s="131" t="s">
        <v>1043</v>
      </c>
      <c r="R191" s="121">
        <v>4</v>
      </c>
      <c r="S191" s="120" t="s">
        <v>1553</v>
      </c>
      <c r="T191" s="121" t="s">
        <v>1011</v>
      </c>
      <c r="U191" s="120" t="s">
        <v>1012</v>
      </c>
      <c r="V191" s="120" t="s">
        <v>1013</v>
      </c>
      <c r="W191" s="120" t="s">
        <v>1014</v>
      </c>
      <c r="X191" s="121">
        <v>5</v>
      </c>
      <c r="Y191" s="120" t="s">
        <v>1150</v>
      </c>
      <c r="Z191" s="121">
        <v>0.8</v>
      </c>
      <c r="AA191" s="120" t="s">
        <v>1150</v>
      </c>
      <c r="AB191" s="121">
        <v>0.67</v>
      </c>
      <c r="AC191" s="120" t="s">
        <v>1150</v>
      </c>
      <c r="AD191" s="121">
        <v>0.67</v>
      </c>
      <c r="AE191" s="121">
        <v>7.0000000000000007E-2</v>
      </c>
      <c r="AF191" s="121">
        <v>3</v>
      </c>
      <c r="AG191" s="120" t="s">
        <v>1150</v>
      </c>
      <c r="AH191" s="121">
        <v>0.66</v>
      </c>
      <c r="AI191" s="121">
        <v>10</v>
      </c>
    </row>
    <row r="192" spans="1:35" ht="89.25" x14ac:dyDescent="0.25">
      <c r="A192" s="121" t="s">
        <v>1087</v>
      </c>
      <c r="B192" s="120" t="s">
        <v>1509</v>
      </c>
      <c r="C192" s="120" t="s">
        <v>1549</v>
      </c>
      <c r="D192" s="121">
        <v>0.11</v>
      </c>
      <c r="E192" s="120" t="s">
        <v>1550</v>
      </c>
      <c r="F192" s="120" t="s">
        <v>1551</v>
      </c>
      <c r="G192" s="120" t="s">
        <v>1555</v>
      </c>
      <c r="H192" s="120"/>
      <c r="I192" s="121" t="s">
        <v>1028</v>
      </c>
      <c r="J192" s="121" t="s">
        <v>1051</v>
      </c>
      <c r="K192" s="121" t="s">
        <v>1022</v>
      </c>
      <c r="L192" s="120"/>
      <c r="M192" s="120" t="s">
        <v>1039</v>
      </c>
      <c r="N192" s="121">
        <v>2</v>
      </c>
      <c r="O192" s="120" t="s">
        <v>1040</v>
      </c>
      <c r="P192" s="121">
        <v>2</v>
      </c>
      <c r="Q192" s="131" t="s">
        <v>1043</v>
      </c>
      <c r="R192" s="121">
        <v>4</v>
      </c>
      <c r="S192" s="120" t="s">
        <v>1553</v>
      </c>
      <c r="T192" s="121" t="s">
        <v>1011</v>
      </c>
      <c r="U192" s="120" t="s">
        <v>1012</v>
      </c>
      <c r="V192" s="120" t="s">
        <v>1013</v>
      </c>
      <c r="W192" s="120" t="s">
        <v>1014</v>
      </c>
      <c r="X192" s="121">
        <v>5</v>
      </c>
      <c r="Y192" s="120" t="s">
        <v>1150</v>
      </c>
      <c r="Z192" s="121">
        <v>0.8</v>
      </c>
      <c r="AA192" s="120" t="s">
        <v>1150</v>
      </c>
      <c r="AB192" s="121">
        <v>0.67</v>
      </c>
      <c r="AC192" s="120" t="s">
        <v>1150</v>
      </c>
      <c r="AD192" s="121">
        <v>0.67</v>
      </c>
      <c r="AE192" s="121">
        <v>7.0000000000000007E-2</v>
      </c>
      <c r="AF192" s="121">
        <v>3</v>
      </c>
      <c r="AG192" s="120" t="s">
        <v>1150</v>
      </c>
      <c r="AH192" s="121">
        <v>0.66</v>
      </c>
      <c r="AI192" s="121">
        <v>10</v>
      </c>
    </row>
    <row r="193" spans="1:35" ht="51" x14ac:dyDescent="0.25">
      <c r="A193" s="121" t="s">
        <v>1087</v>
      </c>
      <c r="B193" s="120" t="s">
        <v>1509</v>
      </c>
      <c r="C193" s="120" t="s">
        <v>1556</v>
      </c>
      <c r="D193" s="121">
        <v>0.11</v>
      </c>
      <c r="E193" s="120" t="s">
        <v>1557</v>
      </c>
      <c r="F193" s="120" t="s">
        <v>1558</v>
      </c>
      <c r="G193" s="120" t="s">
        <v>1559</v>
      </c>
      <c r="H193" s="120"/>
      <c r="I193" s="121" t="s">
        <v>1028</v>
      </c>
      <c r="J193" s="121" t="s">
        <v>1051</v>
      </c>
      <c r="K193" s="121" t="s">
        <v>1022</v>
      </c>
      <c r="L193" s="120"/>
      <c r="M193" s="120" t="s">
        <v>1039</v>
      </c>
      <c r="N193" s="121">
        <v>2</v>
      </c>
      <c r="O193" s="120" t="s">
        <v>1040</v>
      </c>
      <c r="P193" s="121">
        <v>2</v>
      </c>
      <c r="Q193" s="131" t="s">
        <v>1043</v>
      </c>
      <c r="R193" s="121">
        <v>4</v>
      </c>
      <c r="S193" s="120" t="s">
        <v>1886</v>
      </c>
      <c r="T193" s="121" t="s">
        <v>1011</v>
      </c>
      <c r="U193" s="120" t="s">
        <v>1012</v>
      </c>
      <c r="V193" s="120" t="s">
        <v>1013</v>
      </c>
      <c r="W193" s="120" t="s">
        <v>1014</v>
      </c>
      <c r="X193" s="121">
        <v>5</v>
      </c>
      <c r="Y193" s="120" t="s">
        <v>1150</v>
      </c>
      <c r="Z193" s="121">
        <v>0.8</v>
      </c>
      <c r="AA193" s="120" t="s">
        <v>1150</v>
      </c>
      <c r="AB193" s="121">
        <v>0.8</v>
      </c>
      <c r="AC193" s="120" t="s">
        <v>1150</v>
      </c>
      <c r="AD193" s="121">
        <v>0.63</v>
      </c>
      <c r="AE193" s="121">
        <v>7.0000000000000007E-2</v>
      </c>
      <c r="AF193" s="121">
        <v>4</v>
      </c>
      <c r="AG193" s="120" t="s">
        <v>1150</v>
      </c>
      <c r="AH193" s="121">
        <v>0.66</v>
      </c>
      <c r="AI193" s="121">
        <v>10</v>
      </c>
    </row>
    <row r="194" spans="1:35" ht="51" x14ac:dyDescent="0.25">
      <c r="A194" s="121" t="s">
        <v>1087</v>
      </c>
      <c r="B194" s="120" t="s">
        <v>1509</v>
      </c>
      <c r="C194" s="120" t="s">
        <v>1556</v>
      </c>
      <c r="D194" s="121">
        <v>0.11</v>
      </c>
      <c r="E194" s="120" t="s">
        <v>1560</v>
      </c>
      <c r="F194" s="120" t="s">
        <v>1558</v>
      </c>
      <c r="G194" s="120" t="s">
        <v>1561</v>
      </c>
      <c r="H194" s="120"/>
      <c r="I194" s="121" t="s">
        <v>1028</v>
      </c>
      <c r="J194" s="121" t="s">
        <v>1051</v>
      </c>
      <c r="K194" s="121" t="s">
        <v>1022</v>
      </c>
      <c r="L194" s="120"/>
      <c r="M194" s="120" t="s">
        <v>1039</v>
      </c>
      <c r="N194" s="121">
        <v>2</v>
      </c>
      <c r="O194" s="120" t="s">
        <v>1040</v>
      </c>
      <c r="P194" s="121">
        <v>2</v>
      </c>
      <c r="Q194" s="131" t="s">
        <v>1043</v>
      </c>
      <c r="R194" s="121">
        <v>4</v>
      </c>
      <c r="S194" s="120" t="s">
        <v>1886</v>
      </c>
      <c r="T194" s="121" t="s">
        <v>1011</v>
      </c>
      <c r="U194" s="120" t="s">
        <v>1012</v>
      </c>
      <c r="V194" s="120" t="s">
        <v>1013</v>
      </c>
      <c r="W194" s="120" t="s">
        <v>1014</v>
      </c>
      <c r="X194" s="121">
        <v>5</v>
      </c>
      <c r="Y194" s="120" t="s">
        <v>1150</v>
      </c>
      <c r="Z194" s="121">
        <v>0.8</v>
      </c>
      <c r="AA194" s="120" t="s">
        <v>1150</v>
      </c>
      <c r="AB194" s="121">
        <v>0.8</v>
      </c>
      <c r="AC194" s="120" t="s">
        <v>1150</v>
      </c>
      <c r="AD194" s="121">
        <v>0.63</v>
      </c>
      <c r="AE194" s="121">
        <v>7.0000000000000007E-2</v>
      </c>
      <c r="AF194" s="121">
        <v>4</v>
      </c>
      <c r="AG194" s="120" t="s">
        <v>1150</v>
      </c>
      <c r="AH194" s="121">
        <v>0.66</v>
      </c>
      <c r="AI194" s="121">
        <v>10</v>
      </c>
    </row>
    <row r="195" spans="1:35" ht="51" x14ac:dyDescent="0.25">
      <c r="A195" s="121" t="s">
        <v>1087</v>
      </c>
      <c r="B195" s="120" t="s">
        <v>1509</v>
      </c>
      <c r="C195" s="120" t="s">
        <v>1556</v>
      </c>
      <c r="D195" s="121">
        <v>0.11</v>
      </c>
      <c r="E195" s="120" t="s">
        <v>1562</v>
      </c>
      <c r="F195" s="120" t="s">
        <v>1563</v>
      </c>
      <c r="G195" s="120" t="s">
        <v>1564</v>
      </c>
      <c r="H195" s="120"/>
      <c r="I195" s="121" t="s">
        <v>1028</v>
      </c>
      <c r="J195" s="121" t="s">
        <v>1051</v>
      </c>
      <c r="K195" s="121" t="s">
        <v>1022</v>
      </c>
      <c r="L195" s="120"/>
      <c r="M195" s="120" t="s">
        <v>1045</v>
      </c>
      <c r="N195" s="121">
        <v>1</v>
      </c>
      <c r="O195" s="120" t="s">
        <v>1046</v>
      </c>
      <c r="P195" s="121">
        <v>1</v>
      </c>
      <c r="Q195" s="131" t="s">
        <v>1043</v>
      </c>
      <c r="R195" s="121">
        <v>1</v>
      </c>
      <c r="S195" s="120" t="s">
        <v>1886</v>
      </c>
      <c r="T195" s="121" t="s">
        <v>1011</v>
      </c>
      <c r="U195" s="120" t="s">
        <v>1012</v>
      </c>
      <c r="V195" s="120" t="s">
        <v>1013</v>
      </c>
      <c r="W195" s="120" t="s">
        <v>1014</v>
      </c>
      <c r="X195" s="121">
        <v>5</v>
      </c>
      <c r="Y195" s="120" t="s">
        <v>1150</v>
      </c>
      <c r="Z195" s="121">
        <v>0.2</v>
      </c>
      <c r="AA195" s="120" t="s">
        <v>1150</v>
      </c>
      <c r="AB195" s="121">
        <v>0.5</v>
      </c>
      <c r="AC195" s="120" t="s">
        <v>1150</v>
      </c>
      <c r="AD195" s="121">
        <v>0.63</v>
      </c>
      <c r="AE195" s="121">
        <v>7.0000000000000007E-2</v>
      </c>
      <c r="AF195" s="121">
        <v>4</v>
      </c>
      <c r="AG195" s="120" t="s">
        <v>1150</v>
      </c>
      <c r="AH195" s="121">
        <v>0.66</v>
      </c>
      <c r="AI195" s="121">
        <v>10</v>
      </c>
    </row>
    <row r="196" spans="1:35" ht="51" x14ac:dyDescent="0.25">
      <c r="A196" s="121" t="s">
        <v>1087</v>
      </c>
      <c r="B196" s="120" t="s">
        <v>1509</v>
      </c>
      <c r="C196" s="120" t="s">
        <v>1556</v>
      </c>
      <c r="D196" s="121">
        <v>0.11</v>
      </c>
      <c r="E196" s="120" t="s">
        <v>1562</v>
      </c>
      <c r="F196" s="120" t="s">
        <v>1563</v>
      </c>
      <c r="G196" s="120" t="s">
        <v>1565</v>
      </c>
      <c r="H196" s="120"/>
      <c r="I196" s="121" t="s">
        <v>1028</v>
      </c>
      <c r="J196" s="121" t="s">
        <v>1051</v>
      </c>
      <c r="K196" s="121" t="s">
        <v>1022</v>
      </c>
      <c r="L196" s="120"/>
      <c r="M196" s="120" t="s">
        <v>1039</v>
      </c>
      <c r="N196" s="121">
        <v>2</v>
      </c>
      <c r="O196" s="120" t="s">
        <v>1040</v>
      </c>
      <c r="P196" s="121">
        <v>2</v>
      </c>
      <c r="Q196" s="131" t="s">
        <v>1043</v>
      </c>
      <c r="R196" s="121">
        <v>4</v>
      </c>
      <c r="S196" s="120" t="s">
        <v>1886</v>
      </c>
      <c r="T196" s="121" t="s">
        <v>1011</v>
      </c>
      <c r="U196" s="120" t="s">
        <v>1012</v>
      </c>
      <c r="V196" s="120" t="s">
        <v>1013</v>
      </c>
      <c r="W196" s="120" t="s">
        <v>1014</v>
      </c>
      <c r="X196" s="121">
        <v>5</v>
      </c>
      <c r="Y196" s="120" t="s">
        <v>1150</v>
      </c>
      <c r="Z196" s="121">
        <v>0.8</v>
      </c>
      <c r="AA196" s="120" t="s">
        <v>1150</v>
      </c>
      <c r="AB196" s="121">
        <v>0.5</v>
      </c>
      <c r="AC196" s="120" t="s">
        <v>1150</v>
      </c>
      <c r="AD196" s="121">
        <v>0.63</v>
      </c>
      <c r="AE196" s="121">
        <v>7.0000000000000007E-2</v>
      </c>
      <c r="AF196" s="121">
        <v>4</v>
      </c>
      <c r="AG196" s="120" t="s">
        <v>1150</v>
      </c>
      <c r="AH196" s="121">
        <v>0.66</v>
      </c>
      <c r="AI196" s="121">
        <v>10</v>
      </c>
    </row>
    <row r="197" spans="1:35" ht="51" x14ac:dyDescent="0.25">
      <c r="A197" s="121" t="s">
        <v>1087</v>
      </c>
      <c r="B197" s="120" t="s">
        <v>1509</v>
      </c>
      <c r="C197" s="120" t="s">
        <v>1556</v>
      </c>
      <c r="D197" s="121">
        <v>0.11</v>
      </c>
      <c r="E197" s="120" t="s">
        <v>1566</v>
      </c>
      <c r="F197" s="120" t="s">
        <v>1567</v>
      </c>
      <c r="G197" s="120" t="s">
        <v>1565</v>
      </c>
      <c r="H197" s="120"/>
      <c r="I197" s="121" t="s">
        <v>1028</v>
      </c>
      <c r="J197" s="121" t="s">
        <v>1051</v>
      </c>
      <c r="K197" s="121" t="s">
        <v>1022</v>
      </c>
      <c r="L197" s="120"/>
      <c r="M197" s="120" t="s">
        <v>1039</v>
      </c>
      <c r="N197" s="121">
        <v>2</v>
      </c>
      <c r="O197" s="120" t="s">
        <v>1040</v>
      </c>
      <c r="P197" s="121">
        <v>2</v>
      </c>
      <c r="Q197" s="131" t="s">
        <v>1043</v>
      </c>
      <c r="R197" s="121">
        <v>4</v>
      </c>
      <c r="S197" s="120" t="s">
        <v>1886</v>
      </c>
      <c r="T197" s="121" t="s">
        <v>1011</v>
      </c>
      <c r="U197" s="120" t="s">
        <v>1012</v>
      </c>
      <c r="V197" s="120" t="s">
        <v>1013</v>
      </c>
      <c r="W197" s="120" t="s">
        <v>1014</v>
      </c>
      <c r="X197" s="121">
        <v>5</v>
      </c>
      <c r="Y197" s="120" t="s">
        <v>1150</v>
      </c>
      <c r="Z197" s="121">
        <v>0.8</v>
      </c>
      <c r="AA197" s="120" t="s">
        <v>1150</v>
      </c>
      <c r="AB197" s="121">
        <v>0.6</v>
      </c>
      <c r="AC197" s="120" t="s">
        <v>1150</v>
      </c>
      <c r="AD197" s="121">
        <v>0.63</v>
      </c>
      <c r="AE197" s="121">
        <v>7.0000000000000007E-2</v>
      </c>
      <c r="AF197" s="121">
        <v>4</v>
      </c>
      <c r="AG197" s="120" t="s">
        <v>1150</v>
      </c>
      <c r="AH197" s="121">
        <v>0.66</v>
      </c>
      <c r="AI197" s="121">
        <v>10</v>
      </c>
    </row>
    <row r="198" spans="1:35" ht="51" x14ac:dyDescent="0.25">
      <c r="A198" s="121" t="s">
        <v>1087</v>
      </c>
      <c r="B198" s="120" t="s">
        <v>1509</v>
      </c>
      <c r="C198" s="120" t="s">
        <v>1556</v>
      </c>
      <c r="D198" s="121">
        <v>0.11</v>
      </c>
      <c r="E198" s="120" t="s">
        <v>1566</v>
      </c>
      <c r="F198" s="120" t="s">
        <v>1567</v>
      </c>
      <c r="G198" s="120" t="s">
        <v>1568</v>
      </c>
      <c r="H198" s="120"/>
      <c r="I198" s="121" t="s">
        <v>1028</v>
      </c>
      <c r="J198" s="121" t="s">
        <v>1051</v>
      </c>
      <c r="K198" s="121" t="s">
        <v>1022</v>
      </c>
      <c r="L198" s="120"/>
      <c r="M198" s="120" t="s">
        <v>1045</v>
      </c>
      <c r="N198" s="121">
        <v>1</v>
      </c>
      <c r="O198" s="120" t="s">
        <v>1040</v>
      </c>
      <c r="P198" s="121">
        <v>2</v>
      </c>
      <c r="Q198" s="131" t="s">
        <v>1043</v>
      </c>
      <c r="R198" s="121">
        <v>2</v>
      </c>
      <c r="S198" s="120" t="s">
        <v>1886</v>
      </c>
      <c r="T198" s="121" t="s">
        <v>1011</v>
      </c>
      <c r="U198" s="120" t="s">
        <v>1012</v>
      </c>
      <c r="V198" s="120" t="s">
        <v>1013</v>
      </c>
      <c r="W198" s="120" t="s">
        <v>1014</v>
      </c>
      <c r="X198" s="121">
        <v>5</v>
      </c>
      <c r="Y198" s="120" t="s">
        <v>1150</v>
      </c>
      <c r="Z198" s="121">
        <v>0.4</v>
      </c>
      <c r="AA198" s="120" t="s">
        <v>1150</v>
      </c>
      <c r="AB198" s="121">
        <v>0.6</v>
      </c>
      <c r="AC198" s="120" t="s">
        <v>1150</v>
      </c>
      <c r="AD198" s="121">
        <v>0.63</v>
      </c>
      <c r="AE198" s="121">
        <v>7.0000000000000007E-2</v>
      </c>
      <c r="AF198" s="121">
        <v>4</v>
      </c>
      <c r="AG198" s="120" t="s">
        <v>1150</v>
      </c>
      <c r="AH198" s="121">
        <v>0.66</v>
      </c>
      <c r="AI198" s="121">
        <v>10</v>
      </c>
    </row>
    <row r="199" spans="1:35" ht="76.5" x14ac:dyDescent="0.25">
      <c r="A199" s="121" t="s">
        <v>1087</v>
      </c>
      <c r="B199" s="120" t="s">
        <v>1509</v>
      </c>
      <c r="C199" s="120" t="s">
        <v>1556</v>
      </c>
      <c r="D199" s="121">
        <v>0.11</v>
      </c>
      <c r="E199" s="120" t="s">
        <v>1569</v>
      </c>
      <c r="F199" s="120" t="s">
        <v>1570</v>
      </c>
      <c r="G199" s="120" t="s">
        <v>1571</v>
      </c>
      <c r="H199" s="120"/>
      <c r="I199" s="121" t="s">
        <v>1017</v>
      </c>
      <c r="J199" s="121" t="s">
        <v>1016</v>
      </c>
      <c r="K199" s="121" t="s">
        <v>1022</v>
      </c>
      <c r="L199" s="120"/>
      <c r="M199" s="120" t="s">
        <v>1039</v>
      </c>
      <c r="N199" s="121">
        <v>2</v>
      </c>
      <c r="O199" s="120" t="s">
        <v>1040</v>
      </c>
      <c r="P199" s="121">
        <v>2</v>
      </c>
      <c r="Q199" s="131" t="s">
        <v>1043</v>
      </c>
      <c r="R199" s="121">
        <v>4</v>
      </c>
      <c r="S199" s="120" t="s">
        <v>1886</v>
      </c>
      <c r="T199" s="121" t="s">
        <v>1011</v>
      </c>
      <c r="U199" s="120" t="s">
        <v>1012</v>
      </c>
      <c r="V199" s="120" t="s">
        <v>1013</v>
      </c>
      <c r="W199" s="120" t="s">
        <v>1014</v>
      </c>
      <c r="X199" s="121">
        <v>5</v>
      </c>
      <c r="Y199" s="120" t="s">
        <v>1150</v>
      </c>
      <c r="Z199" s="121">
        <v>0.8</v>
      </c>
      <c r="AA199" s="120" t="s">
        <v>1150</v>
      </c>
      <c r="AB199" s="121">
        <v>0.8</v>
      </c>
      <c r="AC199" s="120" t="s">
        <v>1150</v>
      </c>
      <c r="AD199" s="121">
        <v>0.63</v>
      </c>
      <c r="AE199" s="121">
        <v>7.0000000000000007E-2</v>
      </c>
      <c r="AF199" s="121">
        <v>4</v>
      </c>
      <c r="AG199" s="120" t="s">
        <v>1150</v>
      </c>
      <c r="AH199" s="121">
        <v>0.66</v>
      </c>
      <c r="AI199" s="121">
        <v>10</v>
      </c>
    </row>
    <row r="200" spans="1:35" ht="76.5" x14ac:dyDescent="0.25">
      <c r="A200" s="121" t="s">
        <v>1087</v>
      </c>
      <c r="B200" s="120" t="s">
        <v>1509</v>
      </c>
      <c r="C200" s="120" t="s">
        <v>1556</v>
      </c>
      <c r="D200" s="121">
        <v>0.11</v>
      </c>
      <c r="E200" s="120" t="s">
        <v>1572</v>
      </c>
      <c r="F200" s="120" t="s">
        <v>1570</v>
      </c>
      <c r="G200" s="120" t="s">
        <v>1573</v>
      </c>
      <c r="H200" s="120"/>
      <c r="I200" s="121" t="s">
        <v>1028</v>
      </c>
      <c r="J200" s="121" t="s">
        <v>1016</v>
      </c>
      <c r="K200" s="121" t="s">
        <v>1022</v>
      </c>
      <c r="L200" s="120"/>
      <c r="M200" s="120" t="s">
        <v>1045</v>
      </c>
      <c r="N200" s="121">
        <v>1</v>
      </c>
      <c r="O200" s="120" t="s">
        <v>1040</v>
      </c>
      <c r="P200" s="121">
        <v>2</v>
      </c>
      <c r="Q200" s="131" t="s">
        <v>1043</v>
      </c>
      <c r="R200" s="121">
        <v>2</v>
      </c>
      <c r="S200" s="120" t="s">
        <v>1886</v>
      </c>
      <c r="T200" s="121" t="s">
        <v>1011</v>
      </c>
      <c r="U200" s="120" t="s">
        <v>1012</v>
      </c>
      <c r="V200" s="120" t="s">
        <v>1013</v>
      </c>
      <c r="W200" s="120" t="s">
        <v>1014</v>
      </c>
      <c r="X200" s="121">
        <v>5</v>
      </c>
      <c r="Y200" s="120" t="s">
        <v>1150</v>
      </c>
      <c r="Z200" s="121">
        <v>0.4</v>
      </c>
      <c r="AA200" s="120" t="s">
        <v>1150</v>
      </c>
      <c r="AB200" s="121">
        <v>0.4</v>
      </c>
      <c r="AC200" s="120" t="s">
        <v>1150</v>
      </c>
      <c r="AD200" s="121">
        <v>0.63</v>
      </c>
      <c r="AE200" s="121">
        <v>7.0000000000000007E-2</v>
      </c>
      <c r="AF200" s="121">
        <v>4</v>
      </c>
      <c r="AG200" s="120" t="s">
        <v>1150</v>
      </c>
      <c r="AH200" s="121">
        <v>0.66</v>
      </c>
      <c r="AI200" s="121">
        <v>10</v>
      </c>
    </row>
    <row r="201" spans="1:35" ht="63.75" x14ac:dyDescent="0.25">
      <c r="A201" s="121" t="s">
        <v>1087</v>
      </c>
      <c r="B201" s="120" t="s">
        <v>1509</v>
      </c>
      <c r="C201" s="120" t="s">
        <v>1556</v>
      </c>
      <c r="D201" s="121">
        <v>0.11</v>
      </c>
      <c r="E201" s="120" t="s">
        <v>1574</v>
      </c>
      <c r="F201" s="120" t="s">
        <v>1575</v>
      </c>
      <c r="G201" s="120" t="s">
        <v>1576</v>
      </c>
      <c r="H201" s="120"/>
      <c r="I201" s="121" t="s">
        <v>1017</v>
      </c>
      <c r="J201" s="121" t="s">
        <v>1051</v>
      </c>
      <c r="K201" s="121" t="s">
        <v>1022</v>
      </c>
      <c r="L201" s="120"/>
      <c r="M201" s="120" t="s">
        <v>1039</v>
      </c>
      <c r="N201" s="121">
        <v>2</v>
      </c>
      <c r="O201" s="120" t="s">
        <v>1040</v>
      </c>
      <c r="P201" s="121">
        <v>2</v>
      </c>
      <c r="Q201" s="131" t="s">
        <v>1043</v>
      </c>
      <c r="R201" s="121">
        <v>4</v>
      </c>
      <c r="S201" s="120" t="s">
        <v>1577</v>
      </c>
      <c r="T201" s="121" t="s">
        <v>1011</v>
      </c>
      <c r="U201" s="120" t="s">
        <v>1012</v>
      </c>
      <c r="V201" s="120" t="s">
        <v>1024</v>
      </c>
      <c r="W201" s="120" t="s">
        <v>1025</v>
      </c>
      <c r="X201" s="121">
        <v>5</v>
      </c>
      <c r="Y201" s="120" t="s">
        <v>1150</v>
      </c>
      <c r="Z201" s="121">
        <v>0.8</v>
      </c>
      <c r="AA201" s="120" t="s">
        <v>1150</v>
      </c>
      <c r="AB201" s="121">
        <v>0.8</v>
      </c>
      <c r="AC201" s="120" t="s">
        <v>1150</v>
      </c>
      <c r="AD201" s="121">
        <v>0.63</v>
      </c>
      <c r="AE201" s="121">
        <v>7.0000000000000007E-2</v>
      </c>
      <c r="AF201" s="121">
        <v>4</v>
      </c>
      <c r="AG201" s="120" t="s">
        <v>1150</v>
      </c>
      <c r="AH201" s="121">
        <v>0.66</v>
      </c>
      <c r="AI201" s="121">
        <v>10</v>
      </c>
    </row>
    <row r="202" spans="1:35" ht="38.25" x14ac:dyDescent="0.25">
      <c r="A202" s="121" t="s">
        <v>1087</v>
      </c>
      <c r="B202" s="120" t="s">
        <v>1509</v>
      </c>
      <c r="C202" s="120" t="s">
        <v>1556</v>
      </c>
      <c r="D202" s="121">
        <v>0.11</v>
      </c>
      <c r="E202" s="120" t="s">
        <v>1578</v>
      </c>
      <c r="F202" s="120" t="s">
        <v>1579</v>
      </c>
      <c r="G202" s="120" t="s">
        <v>1580</v>
      </c>
      <c r="H202" s="120"/>
      <c r="I202" s="121" t="s">
        <v>1028</v>
      </c>
      <c r="J202" s="121" t="s">
        <v>1051</v>
      </c>
      <c r="K202" s="121" t="s">
        <v>1022</v>
      </c>
      <c r="L202" s="120"/>
      <c r="M202" s="120" t="s">
        <v>1045</v>
      </c>
      <c r="N202" s="121">
        <v>1</v>
      </c>
      <c r="O202" s="120" t="s">
        <v>1046</v>
      </c>
      <c r="P202" s="121">
        <v>1</v>
      </c>
      <c r="Q202" s="131" t="s">
        <v>1043</v>
      </c>
      <c r="R202" s="121">
        <v>1</v>
      </c>
      <c r="S202" s="120" t="s">
        <v>1577</v>
      </c>
      <c r="T202" s="121" t="s">
        <v>1011</v>
      </c>
      <c r="U202" s="120" t="s">
        <v>1012</v>
      </c>
      <c r="V202" s="120" t="s">
        <v>1024</v>
      </c>
      <c r="W202" s="120" t="s">
        <v>1025</v>
      </c>
      <c r="X202" s="121">
        <v>5</v>
      </c>
      <c r="Y202" s="120" t="s">
        <v>1150</v>
      </c>
      <c r="Z202" s="121">
        <v>0.2</v>
      </c>
      <c r="AA202" s="120" t="s">
        <v>1150</v>
      </c>
      <c r="AB202" s="121">
        <v>0.5</v>
      </c>
      <c r="AC202" s="120" t="s">
        <v>1150</v>
      </c>
      <c r="AD202" s="121">
        <v>0.63</v>
      </c>
      <c r="AE202" s="121">
        <v>7.0000000000000007E-2</v>
      </c>
      <c r="AF202" s="121">
        <v>4</v>
      </c>
      <c r="AG202" s="120" t="s">
        <v>1150</v>
      </c>
      <c r="AH202" s="121">
        <v>0.66</v>
      </c>
      <c r="AI202" s="121">
        <v>10</v>
      </c>
    </row>
    <row r="203" spans="1:35" ht="38.25" x14ac:dyDescent="0.25">
      <c r="A203" s="121" t="s">
        <v>1087</v>
      </c>
      <c r="B203" s="120" t="s">
        <v>1509</v>
      </c>
      <c r="C203" s="120" t="s">
        <v>1556</v>
      </c>
      <c r="D203" s="121">
        <v>0.11</v>
      </c>
      <c r="E203" s="120" t="s">
        <v>1578</v>
      </c>
      <c r="F203" s="120" t="s">
        <v>1579</v>
      </c>
      <c r="G203" s="120" t="s">
        <v>1581</v>
      </c>
      <c r="H203" s="120"/>
      <c r="I203" s="121" t="s">
        <v>1028</v>
      </c>
      <c r="J203" s="121" t="s">
        <v>1016</v>
      </c>
      <c r="K203" s="121" t="s">
        <v>1022</v>
      </c>
      <c r="L203" s="120"/>
      <c r="M203" s="120" t="s">
        <v>1039</v>
      </c>
      <c r="N203" s="121">
        <v>2</v>
      </c>
      <c r="O203" s="120" t="s">
        <v>1040</v>
      </c>
      <c r="P203" s="121">
        <v>2</v>
      </c>
      <c r="Q203" s="131" t="s">
        <v>1043</v>
      </c>
      <c r="R203" s="121">
        <v>4</v>
      </c>
      <c r="S203" s="120" t="s">
        <v>1577</v>
      </c>
      <c r="T203" s="121" t="s">
        <v>1011</v>
      </c>
      <c r="U203" s="120" t="s">
        <v>1012</v>
      </c>
      <c r="V203" s="120" t="s">
        <v>1024</v>
      </c>
      <c r="W203" s="120" t="s">
        <v>1025</v>
      </c>
      <c r="X203" s="121">
        <v>5</v>
      </c>
      <c r="Y203" s="120" t="s">
        <v>1150</v>
      </c>
      <c r="Z203" s="121">
        <v>0.8</v>
      </c>
      <c r="AA203" s="120" t="s">
        <v>1150</v>
      </c>
      <c r="AB203" s="121">
        <v>0.5</v>
      </c>
      <c r="AC203" s="120" t="s">
        <v>1150</v>
      </c>
      <c r="AD203" s="121">
        <v>0.63</v>
      </c>
      <c r="AE203" s="121">
        <v>7.0000000000000007E-2</v>
      </c>
      <c r="AF203" s="121">
        <v>4</v>
      </c>
      <c r="AG203" s="120" t="s">
        <v>1150</v>
      </c>
      <c r="AH203" s="121">
        <v>0.66</v>
      </c>
      <c r="AI203" s="121">
        <v>10</v>
      </c>
    </row>
    <row r="204" spans="1:35" ht="63.75" x14ac:dyDescent="0.25">
      <c r="A204" s="121" t="s">
        <v>1087</v>
      </c>
      <c r="B204" s="120" t="s">
        <v>1509</v>
      </c>
      <c r="C204" s="120" t="s">
        <v>1582</v>
      </c>
      <c r="D204" s="121">
        <v>0.11</v>
      </c>
      <c r="E204" s="120" t="s">
        <v>1583</v>
      </c>
      <c r="F204" s="120" t="s">
        <v>1584</v>
      </c>
      <c r="G204" s="120" t="s">
        <v>1585</v>
      </c>
      <c r="H204" s="120"/>
      <c r="I204" s="121" t="s">
        <v>1028</v>
      </c>
      <c r="J204" s="121" t="s">
        <v>1055</v>
      </c>
      <c r="K204" s="121" t="s">
        <v>1022</v>
      </c>
      <c r="L204" s="120"/>
      <c r="M204" s="120" t="s">
        <v>1045</v>
      </c>
      <c r="N204" s="121">
        <v>1</v>
      </c>
      <c r="O204" s="120" t="s">
        <v>1046</v>
      </c>
      <c r="P204" s="121">
        <v>1</v>
      </c>
      <c r="Q204" s="131" t="s">
        <v>1043</v>
      </c>
      <c r="R204" s="121">
        <v>1</v>
      </c>
      <c r="S204" s="120" t="s">
        <v>1586</v>
      </c>
      <c r="T204" s="121" t="s">
        <v>1011</v>
      </c>
      <c r="U204" s="120" t="s">
        <v>1012</v>
      </c>
      <c r="V204" s="120" t="s">
        <v>1013</v>
      </c>
      <c r="W204" s="120" t="s">
        <v>1014</v>
      </c>
      <c r="X204" s="121">
        <v>5</v>
      </c>
      <c r="Y204" s="120" t="s">
        <v>1150</v>
      </c>
      <c r="Z204" s="121">
        <v>0.2</v>
      </c>
      <c r="AA204" s="120" t="s">
        <v>1150</v>
      </c>
      <c r="AB204" s="121">
        <v>0.2</v>
      </c>
      <c r="AC204" s="120" t="s">
        <v>1150</v>
      </c>
      <c r="AD204" s="121">
        <v>0.62</v>
      </c>
      <c r="AE204" s="121">
        <v>7.0000000000000007E-2</v>
      </c>
      <c r="AF204" s="121">
        <v>5</v>
      </c>
      <c r="AG204" s="120" t="s">
        <v>1150</v>
      </c>
      <c r="AH204" s="121">
        <v>0.66</v>
      </c>
      <c r="AI204" s="121">
        <v>10</v>
      </c>
    </row>
    <row r="205" spans="1:35" ht="63.75" x14ac:dyDescent="0.25">
      <c r="A205" s="121" t="s">
        <v>1087</v>
      </c>
      <c r="B205" s="120" t="s">
        <v>1509</v>
      </c>
      <c r="C205" s="120" t="s">
        <v>1582</v>
      </c>
      <c r="D205" s="121">
        <v>0.11</v>
      </c>
      <c r="E205" s="120" t="s">
        <v>1587</v>
      </c>
      <c r="F205" s="120" t="s">
        <v>1584</v>
      </c>
      <c r="G205" s="120" t="s">
        <v>1588</v>
      </c>
      <c r="H205" s="120"/>
      <c r="I205" s="121" t="s">
        <v>1028</v>
      </c>
      <c r="J205" s="121" t="s">
        <v>1051</v>
      </c>
      <c r="K205" s="121" t="s">
        <v>1022</v>
      </c>
      <c r="L205" s="120"/>
      <c r="M205" s="120" t="s">
        <v>1039</v>
      </c>
      <c r="N205" s="121">
        <v>2</v>
      </c>
      <c r="O205" s="120" t="s">
        <v>1040</v>
      </c>
      <c r="P205" s="121">
        <v>2</v>
      </c>
      <c r="Q205" s="131" t="s">
        <v>1043</v>
      </c>
      <c r="R205" s="121">
        <v>4</v>
      </c>
      <c r="S205" s="120" t="s">
        <v>1586</v>
      </c>
      <c r="T205" s="121" t="s">
        <v>1011</v>
      </c>
      <c r="U205" s="120" t="s">
        <v>1012</v>
      </c>
      <c r="V205" s="120" t="s">
        <v>1013</v>
      </c>
      <c r="W205" s="120" t="s">
        <v>1014</v>
      </c>
      <c r="X205" s="121">
        <v>5</v>
      </c>
      <c r="Y205" s="120" t="s">
        <v>1150</v>
      </c>
      <c r="Z205" s="121">
        <v>0.8</v>
      </c>
      <c r="AA205" s="120" t="s">
        <v>1150</v>
      </c>
      <c r="AB205" s="121">
        <v>0.8</v>
      </c>
      <c r="AC205" s="120" t="s">
        <v>1150</v>
      </c>
      <c r="AD205" s="121">
        <v>0.62</v>
      </c>
      <c r="AE205" s="121">
        <v>7.0000000000000007E-2</v>
      </c>
      <c r="AF205" s="121">
        <v>5</v>
      </c>
      <c r="AG205" s="120" t="s">
        <v>1150</v>
      </c>
      <c r="AH205" s="121">
        <v>0.66</v>
      </c>
      <c r="AI205" s="121">
        <v>10</v>
      </c>
    </row>
    <row r="206" spans="1:35" ht="51" x14ac:dyDescent="0.25">
      <c r="A206" s="121" t="s">
        <v>1087</v>
      </c>
      <c r="B206" s="120" t="s">
        <v>1509</v>
      </c>
      <c r="C206" s="120" t="s">
        <v>1582</v>
      </c>
      <c r="D206" s="121">
        <v>0.11</v>
      </c>
      <c r="E206" s="120" t="s">
        <v>1589</v>
      </c>
      <c r="F206" s="120" t="s">
        <v>1590</v>
      </c>
      <c r="G206" s="120" t="s">
        <v>1591</v>
      </c>
      <c r="H206" s="120"/>
      <c r="I206" s="121" t="s">
        <v>1028</v>
      </c>
      <c r="J206" s="121" t="s">
        <v>1051</v>
      </c>
      <c r="K206" s="121" t="s">
        <v>1022</v>
      </c>
      <c r="L206" s="120"/>
      <c r="M206" s="120" t="s">
        <v>1031</v>
      </c>
      <c r="N206" s="121">
        <v>3</v>
      </c>
      <c r="O206" s="120" t="s">
        <v>1040</v>
      </c>
      <c r="P206" s="121">
        <v>2</v>
      </c>
      <c r="Q206" s="131" t="s">
        <v>1031</v>
      </c>
      <c r="R206" s="121">
        <v>6</v>
      </c>
      <c r="S206" s="120" t="s">
        <v>1586</v>
      </c>
      <c r="T206" s="121" t="s">
        <v>1011</v>
      </c>
      <c r="U206" s="120" t="s">
        <v>1012</v>
      </c>
      <c r="V206" s="120" t="s">
        <v>1013</v>
      </c>
      <c r="W206" s="120" t="s">
        <v>1014</v>
      </c>
      <c r="X206" s="121">
        <v>5</v>
      </c>
      <c r="Y206" s="120" t="s">
        <v>1150</v>
      </c>
      <c r="Z206" s="121">
        <v>1.2</v>
      </c>
      <c r="AA206" s="120" t="s">
        <v>1150</v>
      </c>
      <c r="AB206" s="121">
        <v>1.2</v>
      </c>
      <c r="AC206" s="120" t="s">
        <v>1150</v>
      </c>
      <c r="AD206" s="121">
        <v>0.62</v>
      </c>
      <c r="AE206" s="121">
        <v>7.0000000000000007E-2</v>
      </c>
      <c r="AF206" s="121">
        <v>5</v>
      </c>
      <c r="AG206" s="120" t="s">
        <v>1150</v>
      </c>
      <c r="AH206" s="121">
        <v>0.66</v>
      </c>
      <c r="AI206" s="121">
        <v>10</v>
      </c>
    </row>
    <row r="207" spans="1:35" ht="51" x14ac:dyDescent="0.25">
      <c r="A207" s="121" t="s">
        <v>1087</v>
      </c>
      <c r="B207" s="120" t="s">
        <v>1509</v>
      </c>
      <c r="C207" s="120" t="s">
        <v>1582</v>
      </c>
      <c r="D207" s="121">
        <v>0.11</v>
      </c>
      <c r="E207" s="120" t="s">
        <v>1592</v>
      </c>
      <c r="F207" s="120" t="s">
        <v>1593</v>
      </c>
      <c r="G207" s="120" t="s">
        <v>1594</v>
      </c>
      <c r="H207" s="120"/>
      <c r="I207" s="121" t="s">
        <v>1028</v>
      </c>
      <c r="J207" s="121" t="s">
        <v>1016</v>
      </c>
      <c r="K207" s="121" t="s">
        <v>1022</v>
      </c>
      <c r="L207" s="120"/>
      <c r="M207" s="120" t="s">
        <v>1045</v>
      </c>
      <c r="N207" s="121">
        <v>1</v>
      </c>
      <c r="O207" s="120" t="s">
        <v>1040</v>
      </c>
      <c r="P207" s="121">
        <v>2</v>
      </c>
      <c r="Q207" s="131" t="s">
        <v>1043</v>
      </c>
      <c r="R207" s="121">
        <v>2</v>
      </c>
      <c r="S207" s="120" t="s">
        <v>1586</v>
      </c>
      <c r="T207" s="121" t="s">
        <v>1011</v>
      </c>
      <c r="U207" s="120" t="s">
        <v>1012</v>
      </c>
      <c r="V207" s="120" t="s">
        <v>1013</v>
      </c>
      <c r="W207" s="120" t="s">
        <v>1014</v>
      </c>
      <c r="X207" s="121">
        <v>5</v>
      </c>
      <c r="Y207" s="120" t="s">
        <v>1150</v>
      </c>
      <c r="Z207" s="121">
        <v>0.4</v>
      </c>
      <c r="AA207" s="120" t="s">
        <v>1150</v>
      </c>
      <c r="AB207" s="121">
        <v>0.4</v>
      </c>
      <c r="AC207" s="120" t="s">
        <v>1150</v>
      </c>
      <c r="AD207" s="121">
        <v>0.62</v>
      </c>
      <c r="AE207" s="121">
        <v>7.0000000000000007E-2</v>
      </c>
      <c r="AF207" s="121">
        <v>5</v>
      </c>
      <c r="AG207" s="120" t="s">
        <v>1150</v>
      </c>
      <c r="AH207" s="121">
        <v>0.66</v>
      </c>
      <c r="AI207" s="121">
        <v>10</v>
      </c>
    </row>
    <row r="208" spans="1:35" ht="51" x14ac:dyDescent="0.25">
      <c r="A208" s="121" t="s">
        <v>1087</v>
      </c>
      <c r="B208" s="120" t="s">
        <v>1509</v>
      </c>
      <c r="C208" s="120" t="s">
        <v>1582</v>
      </c>
      <c r="D208" s="121">
        <v>0.11</v>
      </c>
      <c r="E208" s="120" t="s">
        <v>1595</v>
      </c>
      <c r="F208" s="120" t="s">
        <v>1593</v>
      </c>
      <c r="G208" s="120" t="s">
        <v>1596</v>
      </c>
      <c r="H208" s="120"/>
      <c r="I208" s="121" t="s">
        <v>1028</v>
      </c>
      <c r="J208" s="121" t="s">
        <v>1051</v>
      </c>
      <c r="K208" s="121" t="s">
        <v>1022</v>
      </c>
      <c r="L208" s="120"/>
      <c r="M208" s="120" t="s">
        <v>1045</v>
      </c>
      <c r="N208" s="121">
        <v>1</v>
      </c>
      <c r="O208" s="120" t="s">
        <v>1040</v>
      </c>
      <c r="P208" s="121">
        <v>2</v>
      </c>
      <c r="Q208" s="131" t="s">
        <v>1043</v>
      </c>
      <c r="R208" s="121">
        <v>2</v>
      </c>
      <c r="S208" s="120" t="s">
        <v>1586</v>
      </c>
      <c r="T208" s="121" t="s">
        <v>1011</v>
      </c>
      <c r="U208" s="120" t="s">
        <v>1012</v>
      </c>
      <c r="V208" s="120" t="s">
        <v>1013</v>
      </c>
      <c r="W208" s="120" t="s">
        <v>1014</v>
      </c>
      <c r="X208" s="121">
        <v>5</v>
      </c>
      <c r="Y208" s="120" t="s">
        <v>1150</v>
      </c>
      <c r="Z208" s="121">
        <v>0.4</v>
      </c>
      <c r="AA208" s="120" t="s">
        <v>1150</v>
      </c>
      <c r="AB208" s="121">
        <v>0.4</v>
      </c>
      <c r="AC208" s="120" t="s">
        <v>1150</v>
      </c>
      <c r="AD208" s="121">
        <v>0.62</v>
      </c>
      <c r="AE208" s="121">
        <v>7.0000000000000007E-2</v>
      </c>
      <c r="AF208" s="121">
        <v>5</v>
      </c>
      <c r="AG208" s="120" t="s">
        <v>1150</v>
      </c>
      <c r="AH208" s="121">
        <v>0.66</v>
      </c>
      <c r="AI208" s="121">
        <v>10</v>
      </c>
    </row>
    <row r="209" spans="1:35" ht="51" x14ac:dyDescent="0.25">
      <c r="A209" s="121" t="s">
        <v>1087</v>
      </c>
      <c r="B209" s="120" t="s">
        <v>1509</v>
      </c>
      <c r="C209" s="120" t="s">
        <v>1582</v>
      </c>
      <c r="D209" s="121">
        <v>0.11</v>
      </c>
      <c r="E209" s="120" t="s">
        <v>1597</v>
      </c>
      <c r="F209" s="120" t="s">
        <v>1598</v>
      </c>
      <c r="G209" s="120" t="s">
        <v>1599</v>
      </c>
      <c r="H209" s="120"/>
      <c r="I209" s="121" t="s">
        <v>1028</v>
      </c>
      <c r="J209" s="121" t="s">
        <v>1051</v>
      </c>
      <c r="K209" s="121" t="s">
        <v>1022</v>
      </c>
      <c r="L209" s="120"/>
      <c r="M209" s="120" t="s">
        <v>1045</v>
      </c>
      <c r="N209" s="121">
        <v>1</v>
      </c>
      <c r="O209" s="120" t="s">
        <v>1046</v>
      </c>
      <c r="P209" s="121">
        <v>1</v>
      </c>
      <c r="Q209" s="131" t="s">
        <v>1043</v>
      </c>
      <c r="R209" s="121">
        <v>1</v>
      </c>
      <c r="S209" s="120" t="s">
        <v>1586</v>
      </c>
      <c r="T209" s="121" t="s">
        <v>1011</v>
      </c>
      <c r="U209" s="120" t="s">
        <v>1012</v>
      </c>
      <c r="V209" s="120" t="s">
        <v>1013</v>
      </c>
      <c r="W209" s="120" t="s">
        <v>1014</v>
      </c>
      <c r="X209" s="121">
        <v>5</v>
      </c>
      <c r="Y209" s="120" t="s">
        <v>1150</v>
      </c>
      <c r="Z209" s="121">
        <v>0.2</v>
      </c>
      <c r="AA209" s="120" t="s">
        <v>1150</v>
      </c>
      <c r="AB209" s="121">
        <v>0.2</v>
      </c>
      <c r="AC209" s="120" t="s">
        <v>1150</v>
      </c>
      <c r="AD209" s="121">
        <v>0.62</v>
      </c>
      <c r="AE209" s="121">
        <v>7.0000000000000007E-2</v>
      </c>
      <c r="AF209" s="121">
        <v>5</v>
      </c>
      <c r="AG209" s="120" t="s">
        <v>1150</v>
      </c>
      <c r="AH209" s="121">
        <v>0.66</v>
      </c>
      <c r="AI209" s="121">
        <v>10</v>
      </c>
    </row>
    <row r="210" spans="1:35" ht="51" x14ac:dyDescent="0.25">
      <c r="A210" s="121" t="s">
        <v>1087</v>
      </c>
      <c r="B210" s="120" t="s">
        <v>1509</v>
      </c>
      <c r="C210" s="120" t="s">
        <v>1582</v>
      </c>
      <c r="D210" s="121">
        <v>0.11</v>
      </c>
      <c r="E210" s="120" t="s">
        <v>1600</v>
      </c>
      <c r="F210" s="120" t="s">
        <v>1601</v>
      </c>
      <c r="G210" s="120" t="s">
        <v>1602</v>
      </c>
      <c r="H210" s="120"/>
      <c r="I210" s="121" t="s">
        <v>1028</v>
      </c>
      <c r="J210" s="121" t="s">
        <v>1051</v>
      </c>
      <c r="K210" s="121" t="s">
        <v>1022</v>
      </c>
      <c r="L210" s="120"/>
      <c r="M210" s="120" t="s">
        <v>1039</v>
      </c>
      <c r="N210" s="121">
        <v>2</v>
      </c>
      <c r="O210" s="120" t="s">
        <v>1040</v>
      </c>
      <c r="P210" s="121">
        <v>2</v>
      </c>
      <c r="Q210" s="131" t="s">
        <v>1043</v>
      </c>
      <c r="R210" s="121">
        <v>4</v>
      </c>
      <c r="S210" s="120" t="s">
        <v>1586</v>
      </c>
      <c r="T210" s="121" t="s">
        <v>1011</v>
      </c>
      <c r="U210" s="120" t="s">
        <v>1012</v>
      </c>
      <c r="V210" s="120" t="s">
        <v>1013</v>
      </c>
      <c r="W210" s="120" t="s">
        <v>1014</v>
      </c>
      <c r="X210" s="121">
        <v>5</v>
      </c>
      <c r="Y210" s="120" t="s">
        <v>1150</v>
      </c>
      <c r="Z210" s="121">
        <v>0.8</v>
      </c>
      <c r="AA210" s="120" t="s">
        <v>1150</v>
      </c>
      <c r="AB210" s="121">
        <v>0.8</v>
      </c>
      <c r="AC210" s="120" t="s">
        <v>1150</v>
      </c>
      <c r="AD210" s="121">
        <v>0.62</v>
      </c>
      <c r="AE210" s="121">
        <v>7.0000000000000007E-2</v>
      </c>
      <c r="AF210" s="121">
        <v>5</v>
      </c>
      <c r="AG210" s="120" t="s">
        <v>1150</v>
      </c>
      <c r="AH210" s="121">
        <v>0.66</v>
      </c>
      <c r="AI210" s="121">
        <v>10</v>
      </c>
    </row>
    <row r="211" spans="1:35" ht="51" x14ac:dyDescent="0.25">
      <c r="A211" s="121" t="s">
        <v>1087</v>
      </c>
      <c r="B211" s="120" t="s">
        <v>1509</v>
      </c>
      <c r="C211" s="120" t="s">
        <v>1582</v>
      </c>
      <c r="D211" s="121">
        <v>0.11</v>
      </c>
      <c r="E211" s="120" t="s">
        <v>1603</v>
      </c>
      <c r="F211" s="120" t="s">
        <v>1604</v>
      </c>
      <c r="G211" s="120" t="s">
        <v>1605</v>
      </c>
      <c r="H211" s="120"/>
      <c r="I211" s="121" t="s">
        <v>1028</v>
      </c>
      <c r="J211" s="121" t="s">
        <v>1051</v>
      </c>
      <c r="K211" s="121" t="s">
        <v>1022</v>
      </c>
      <c r="L211" s="120"/>
      <c r="M211" s="120" t="s">
        <v>1039</v>
      </c>
      <c r="N211" s="121">
        <v>2</v>
      </c>
      <c r="O211" s="120" t="s">
        <v>1040</v>
      </c>
      <c r="P211" s="121">
        <v>2</v>
      </c>
      <c r="Q211" s="131" t="s">
        <v>1043</v>
      </c>
      <c r="R211" s="121">
        <v>4</v>
      </c>
      <c r="S211" s="120" t="s">
        <v>1586</v>
      </c>
      <c r="T211" s="121" t="s">
        <v>1011</v>
      </c>
      <c r="U211" s="120" t="s">
        <v>1012</v>
      </c>
      <c r="V211" s="120" t="s">
        <v>1013</v>
      </c>
      <c r="W211" s="120" t="s">
        <v>1014</v>
      </c>
      <c r="X211" s="121">
        <v>5</v>
      </c>
      <c r="Y211" s="120" t="s">
        <v>1150</v>
      </c>
      <c r="Z211" s="121">
        <v>0.8</v>
      </c>
      <c r="AA211" s="120" t="s">
        <v>1150</v>
      </c>
      <c r="AB211" s="121">
        <v>0.8</v>
      </c>
      <c r="AC211" s="120" t="s">
        <v>1150</v>
      </c>
      <c r="AD211" s="121">
        <v>0.62</v>
      </c>
      <c r="AE211" s="121">
        <v>7.0000000000000007E-2</v>
      </c>
      <c r="AF211" s="121">
        <v>5</v>
      </c>
      <c r="AG211" s="120" t="s">
        <v>1150</v>
      </c>
      <c r="AH211" s="121">
        <v>0.66</v>
      </c>
      <c r="AI211" s="121">
        <v>10</v>
      </c>
    </row>
    <row r="212" spans="1:35" ht="51" x14ac:dyDescent="0.25">
      <c r="A212" s="121" t="s">
        <v>1087</v>
      </c>
      <c r="B212" s="120" t="s">
        <v>1509</v>
      </c>
      <c r="C212" s="120" t="s">
        <v>1582</v>
      </c>
      <c r="D212" s="121">
        <v>0.11</v>
      </c>
      <c r="E212" s="120" t="s">
        <v>1606</v>
      </c>
      <c r="F212" s="120" t="s">
        <v>1604</v>
      </c>
      <c r="G212" s="120" t="s">
        <v>1607</v>
      </c>
      <c r="H212" s="120"/>
      <c r="I212" s="121" t="s">
        <v>1028</v>
      </c>
      <c r="J212" s="121" t="s">
        <v>1051</v>
      </c>
      <c r="K212" s="121" t="s">
        <v>1022</v>
      </c>
      <c r="L212" s="120"/>
      <c r="M212" s="120" t="s">
        <v>1039</v>
      </c>
      <c r="N212" s="121">
        <v>2</v>
      </c>
      <c r="O212" s="120" t="s">
        <v>1040</v>
      </c>
      <c r="P212" s="121">
        <v>2</v>
      </c>
      <c r="Q212" s="131" t="s">
        <v>1043</v>
      </c>
      <c r="R212" s="121">
        <v>4</v>
      </c>
      <c r="S212" s="120" t="s">
        <v>1586</v>
      </c>
      <c r="T212" s="121" t="s">
        <v>1011</v>
      </c>
      <c r="U212" s="120" t="s">
        <v>1012</v>
      </c>
      <c r="V212" s="120" t="s">
        <v>1013</v>
      </c>
      <c r="W212" s="120" t="s">
        <v>1014</v>
      </c>
      <c r="X212" s="121">
        <v>5</v>
      </c>
      <c r="Y212" s="120" t="s">
        <v>1150</v>
      </c>
      <c r="Z212" s="121">
        <v>0.8</v>
      </c>
      <c r="AA212" s="120" t="s">
        <v>1150</v>
      </c>
      <c r="AB212" s="121">
        <v>0.8</v>
      </c>
      <c r="AC212" s="120" t="s">
        <v>1150</v>
      </c>
      <c r="AD212" s="121">
        <v>0.62</v>
      </c>
      <c r="AE212" s="121">
        <v>7.0000000000000007E-2</v>
      </c>
      <c r="AF212" s="121">
        <v>5</v>
      </c>
      <c r="AG212" s="120" t="s">
        <v>1150</v>
      </c>
      <c r="AH212" s="121">
        <v>0.66</v>
      </c>
      <c r="AI212" s="121">
        <v>10</v>
      </c>
    </row>
    <row r="213" spans="1:35" ht="51" x14ac:dyDescent="0.25">
      <c r="A213" s="121" t="s">
        <v>1087</v>
      </c>
      <c r="B213" s="120" t="s">
        <v>1509</v>
      </c>
      <c r="C213" s="120" t="s">
        <v>1582</v>
      </c>
      <c r="D213" s="121">
        <v>0.11</v>
      </c>
      <c r="E213" s="120" t="s">
        <v>1606</v>
      </c>
      <c r="F213" s="120" t="s">
        <v>1604</v>
      </c>
      <c r="G213" s="120" t="s">
        <v>1608</v>
      </c>
      <c r="H213" s="120"/>
      <c r="I213" s="121" t="s">
        <v>1028</v>
      </c>
      <c r="J213" s="121" t="s">
        <v>1051</v>
      </c>
      <c r="K213" s="121" t="s">
        <v>1022</v>
      </c>
      <c r="L213" s="120"/>
      <c r="M213" s="120" t="s">
        <v>1039</v>
      </c>
      <c r="N213" s="121">
        <v>2</v>
      </c>
      <c r="O213" s="120" t="s">
        <v>1040</v>
      </c>
      <c r="P213" s="121">
        <v>2</v>
      </c>
      <c r="Q213" s="131" t="s">
        <v>1043</v>
      </c>
      <c r="R213" s="121">
        <v>4</v>
      </c>
      <c r="S213" s="120" t="s">
        <v>1586</v>
      </c>
      <c r="T213" s="121" t="s">
        <v>1011</v>
      </c>
      <c r="U213" s="120" t="s">
        <v>1012</v>
      </c>
      <c r="V213" s="120" t="s">
        <v>1013</v>
      </c>
      <c r="W213" s="120" t="s">
        <v>1014</v>
      </c>
      <c r="X213" s="121">
        <v>5</v>
      </c>
      <c r="Y213" s="120" t="s">
        <v>1150</v>
      </c>
      <c r="Z213" s="121">
        <v>0.8</v>
      </c>
      <c r="AA213" s="120" t="s">
        <v>1150</v>
      </c>
      <c r="AB213" s="121">
        <v>0.8</v>
      </c>
      <c r="AC213" s="120" t="s">
        <v>1150</v>
      </c>
      <c r="AD213" s="121">
        <v>0.62</v>
      </c>
      <c r="AE213" s="121">
        <v>7.0000000000000007E-2</v>
      </c>
      <c r="AF213" s="121">
        <v>5</v>
      </c>
      <c r="AG213" s="120" t="s">
        <v>1150</v>
      </c>
      <c r="AH213" s="121">
        <v>0.66</v>
      </c>
      <c r="AI213" s="121">
        <v>10</v>
      </c>
    </row>
    <row r="214" spans="1:35" ht="51" x14ac:dyDescent="0.25">
      <c r="A214" s="121" t="s">
        <v>1087</v>
      </c>
      <c r="B214" s="120" t="s">
        <v>1509</v>
      </c>
      <c r="C214" s="120" t="s">
        <v>1609</v>
      </c>
      <c r="D214" s="121">
        <v>0.11</v>
      </c>
      <c r="E214" s="120" t="s">
        <v>1610</v>
      </c>
      <c r="F214" s="120" t="s">
        <v>1611</v>
      </c>
      <c r="G214" s="120" t="s">
        <v>1612</v>
      </c>
      <c r="H214" s="120"/>
      <c r="I214" s="121" t="s">
        <v>1028</v>
      </c>
      <c r="J214" s="121" t="s">
        <v>1055</v>
      </c>
      <c r="K214" s="121" t="s">
        <v>1022</v>
      </c>
      <c r="L214" s="120"/>
      <c r="M214" s="120" t="s">
        <v>1020</v>
      </c>
      <c r="N214" s="121">
        <v>4</v>
      </c>
      <c r="O214" s="120" t="s">
        <v>1040</v>
      </c>
      <c r="P214" s="121">
        <v>2</v>
      </c>
      <c r="Q214" s="131" t="s">
        <v>1029</v>
      </c>
      <c r="R214" s="121">
        <v>8</v>
      </c>
      <c r="S214" s="120" t="s">
        <v>1613</v>
      </c>
      <c r="T214" s="121" t="s">
        <v>1011</v>
      </c>
      <c r="U214" s="120" t="s">
        <v>1012</v>
      </c>
      <c r="V214" s="120" t="s">
        <v>1013</v>
      </c>
      <c r="W214" s="120" t="s">
        <v>1025</v>
      </c>
      <c r="X214" s="121">
        <v>5</v>
      </c>
      <c r="Y214" s="120" t="s">
        <v>1150</v>
      </c>
      <c r="Z214" s="121">
        <v>1.6</v>
      </c>
      <c r="AA214" s="120" t="s">
        <v>1150</v>
      </c>
      <c r="AB214" s="121">
        <v>0.93</v>
      </c>
      <c r="AC214" s="120" t="s">
        <v>1150</v>
      </c>
      <c r="AD214" s="121">
        <v>0.62</v>
      </c>
      <c r="AE214" s="121">
        <v>7.0000000000000007E-2</v>
      </c>
      <c r="AF214" s="121">
        <v>6</v>
      </c>
      <c r="AG214" s="120" t="s">
        <v>1150</v>
      </c>
      <c r="AH214" s="121">
        <v>0.66</v>
      </c>
      <c r="AI214" s="121">
        <v>10</v>
      </c>
    </row>
    <row r="215" spans="1:35" ht="51" x14ac:dyDescent="0.25">
      <c r="A215" s="121" t="s">
        <v>1087</v>
      </c>
      <c r="B215" s="120" t="s">
        <v>1509</v>
      </c>
      <c r="C215" s="120" t="s">
        <v>1609</v>
      </c>
      <c r="D215" s="121">
        <v>0.11</v>
      </c>
      <c r="E215" s="120" t="s">
        <v>1610</v>
      </c>
      <c r="F215" s="120" t="s">
        <v>1611</v>
      </c>
      <c r="G215" s="120" t="s">
        <v>1614</v>
      </c>
      <c r="H215" s="120"/>
      <c r="I215" s="121" t="s">
        <v>1028</v>
      </c>
      <c r="J215" s="121" t="s">
        <v>1055</v>
      </c>
      <c r="K215" s="121" t="s">
        <v>1022</v>
      </c>
      <c r="L215" s="120"/>
      <c r="M215" s="120" t="s">
        <v>1039</v>
      </c>
      <c r="N215" s="121">
        <v>2</v>
      </c>
      <c r="O215" s="120" t="s">
        <v>1040</v>
      </c>
      <c r="P215" s="121">
        <v>2</v>
      </c>
      <c r="Q215" s="131" t="s">
        <v>1043</v>
      </c>
      <c r="R215" s="121">
        <v>4</v>
      </c>
      <c r="S215" s="120" t="s">
        <v>1613</v>
      </c>
      <c r="T215" s="121" t="s">
        <v>1011</v>
      </c>
      <c r="U215" s="120" t="s">
        <v>1012</v>
      </c>
      <c r="V215" s="120" t="s">
        <v>1013</v>
      </c>
      <c r="W215" s="120" t="s">
        <v>1025</v>
      </c>
      <c r="X215" s="121">
        <v>5</v>
      </c>
      <c r="Y215" s="120" t="s">
        <v>1150</v>
      </c>
      <c r="Z215" s="121">
        <v>0.8</v>
      </c>
      <c r="AA215" s="120" t="s">
        <v>1150</v>
      </c>
      <c r="AB215" s="121">
        <v>0.93</v>
      </c>
      <c r="AC215" s="120" t="s">
        <v>1150</v>
      </c>
      <c r="AD215" s="121">
        <v>0.62</v>
      </c>
      <c r="AE215" s="121">
        <v>7.0000000000000007E-2</v>
      </c>
      <c r="AF215" s="121">
        <v>6</v>
      </c>
      <c r="AG215" s="120" t="s">
        <v>1150</v>
      </c>
      <c r="AH215" s="121">
        <v>0.66</v>
      </c>
      <c r="AI215" s="121">
        <v>10</v>
      </c>
    </row>
    <row r="216" spans="1:35" ht="51" x14ac:dyDescent="0.25">
      <c r="A216" s="121" t="s">
        <v>1087</v>
      </c>
      <c r="B216" s="120" t="s">
        <v>1509</v>
      </c>
      <c r="C216" s="120" t="s">
        <v>1609</v>
      </c>
      <c r="D216" s="121">
        <v>0.11</v>
      </c>
      <c r="E216" s="120" t="s">
        <v>1610</v>
      </c>
      <c r="F216" s="120" t="s">
        <v>1611</v>
      </c>
      <c r="G216" s="120" t="s">
        <v>1615</v>
      </c>
      <c r="H216" s="120"/>
      <c r="I216" s="121" t="s">
        <v>1028</v>
      </c>
      <c r="J216" s="121" t="s">
        <v>1055</v>
      </c>
      <c r="K216" s="121" t="s">
        <v>1022</v>
      </c>
      <c r="L216" s="120"/>
      <c r="M216" s="120" t="s">
        <v>1045</v>
      </c>
      <c r="N216" s="121">
        <v>1</v>
      </c>
      <c r="O216" s="120" t="s">
        <v>1040</v>
      </c>
      <c r="P216" s="121">
        <v>2</v>
      </c>
      <c r="Q216" s="131" t="s">
        <v>1043</v>
      </c>
      <c r="R216" s="121">
        <v>2</v>
      </c>
      <c r="S216" s="120" t="s">
        <v>1613</v>
      </c>
      <c r="T216" s="121" t="s">
        <v>1011</v>
      </c>
      <c r="U216" s="120" t="s">
        <v>1012</v>
      </c>
      <c r="V216" s="120" t="s">
        <v>1013</v>
      </c>
      <c r="W216" s="120" t="s">
        <v>1025</v>
      </c>
      <c r="X216" s="121">
        <v>5</v>
      </c>
      <c r="Y216" s="120" t="s">
        <v>1150</v>
      </c>
      <c r="Z216" s="121">
        <v>0.4</v>
      </c>
      <c r="AA216" s="120" t="s">
        <v>1150</v>
      </c>
      <c r="AB216" s="121">
        <v>0.93</v>
      </c>
      <c r="AC216" s="120" t="s">
        <v>1150</v>
      </c>
      <c r="AD216" s="121">
        <v>0.62</v>
      </c>
      <c r="AE216" s="121">
        <v>7.0000000000000007E-2</v>
      </c>
      <c r="AF216" s="121">
        <v>6</v>
      </c>
      <c r="AG216" s="120" t="s">
        <v>1150</v>
      </c>
      <c r="AH216" s="121">
        <v>0.66</v>
      </c>
      <c r="AI216" s="121">
        <v>10</v>
      </c>
    </row>
    <row r="217" spans="1:35" ht="76.5" x14ac:dyDescent="0.25">
      <c r="A217" s="121" t="s">
        <v>1087</v>
      </c>
      <c r="B217" s="120" t="s">
        <v>1509</v>
      </c>
      <c r="C217" s="120" t="s">
        <v>1609</v>
      </c>
      <c r="D217" s="121">
        <v>0.11</v>
      </c>
      <c r="E217" s="120" t="s">
        <v>1616</v>
      </c>
      <c r="F217" s="120" t="s">
        <v>1617</v>
      </c>
      <c r="G217" s="120" t="s">
        <v>1618</v>
      </c>
      <c r="H217" s="120"/>
      <c r="I217" s="121" t="s">
        <v>1028</v>
      </c>
      <c r="J217" s="121" t="s">
        <v>1055</v>
      </c>
      <c r="K217" s="121" t="s">
        <v>1022</v>
      </c>
      <c r="L217" s="120"/>
      <c r="M217" s="120" t="s">
        <v>1039</v>
      </c>
      <c r="N217" s="121">
        <v>2</v>
      </c>
      <c r="O217" s="120" t="s">
        <v>1040</v>
      </c>
      <c r="P217" s="121">
        <v>2</v>
      </c>
      <c r="Q217" s="131" t="s">
        <v>1043</v>
      </c>
      <c r="R217" s="121">
        <v>4</v>
      </c>
      <c r="S217" s="120" t="s">
        <v>1613</v>
      </c>
      <c r="T217" s="121" t="s">
        <v>1011</v>
      </c>
      <c r="U217" s="120" t="s">
        <v>1012</v>
      </c>
      <c r="V217" s="120" t="s">
        <v>1013</v>
      </c>
      <c r="W217" s="120" t="s">
        <v>1025</v>
      </c>
      <c r="X217" s="121">
        <v>5</v>
      </c>
      <c r="Y217" s="120" t="s">
        <v>1150</v>
      </c>
      <c r="Z217" s="121">
        <v>0.8</v>
      </c>
      <c r="AA217" s="120" t="s">
        <v>1150</v>
      </c>
      <c r="AB217" s="121">
        <v>0.53</v>
      </c>
      <c r="AC217" s="120" t="s">
        <v>1150</v>
      </c>
      <c r="AD217" s="121">
        <v>0.62</v>
      </c>
      <c r="AE217" s="121">
        <v>7.0000000000000007E-2</v>
      </c>
      <c r="AF217" s="121">
        <v>6</v>
      </c>
      <c r="AG217" s="120" t="s">
        <v>1150</v>
      </c>
      <c r="AH217" s="121">
        <v>0.66</v>
      </c>
      <c r="AI217" s="121">
        <v>10</v>
      </c>
    </row>
    <row r="218" spans="1:35" ht="76.5" x14ac:dyDescent="0.25">
      <c r="A218" s="121" t="s">
        <v>1087</v>
      </c>
      <c r="B218" s="120" t="s">
        <v>1509</v>
      </c>
      <c r="C218" s="120" t="s">
        <v>1609</v>
      </c>
      <c r="D218" s="121">
        <v>0.11</v>
      </c>
      <c r="E218" s="120" t="s">
        <v>1616</v>
      </c>
      <c r="F218" s="120" t="s">
        <v>1617</v>
      </c>
      <c r="G218" s="120" t="s">
        <v>1619</v>
      </c>
      <c r="H218" s="120"/>
      <c r="I218" s="121" t="s">
        <v>1028</v>
      </c>
      <c r="J218" s="121" t="s">
        <v>1055</v>
      </c>
      <c r="K218" s="121" t="s">
        <v>1022</v>
      </c>
      <c r="L218" s="120"/>
      <c r="M218" s="120" t="s">
        <v>1045</v>
      </c>
      <c r="N218" s="121">
        <v>1</v>
      </c>
      <c r="O218" s="120" t="s">
        <v>1040</v>
      </c>
      <c r="P218" s="121">
        <v>2</v>
      </c>
      <c r="Q218" s="131" t="s">
        <v>1043</v>
      </c>
      <c r="R218" s="121">
        <v>2</v>
      </c>
      <c r="S218" s="120" t="s">
        <v>1613</v>
      </c>
      <c r="T218" s="121" t="s">
        <v>1011</v>
      </c>
      <c r="U218" s="120" t="s">
        <v>1012</v>
      </c>
      <c r="V218" s="120" t="s">
        <v>1013</v>
      </c>
      <c r="W218" s="120" t="s">
        <v>1025</v>
      </c>
      <c r="X218" s="121">
        <v>5</v>
      </c>
      <c r="Y218" s="120" t="s">
        <v>1150</v>
      </c>
      <c r="Z218" s="121">
        <v>0.4</v>
      </c>
      <c r="AA218" s="120" t="s">
        <v>1150</v>
      </c>
      <c r="AB218" s="121">
        <v>0.53</v>
      </c>
      <c r="AC218" s="120" t="s">
        <v>1150</v>
      </c>
      <c r="AD218" s="121">
        <v>0.62</v>
      </c>
      <c r="AE218" s="121">
        <v>7.0000000000000007E-2</v>
      </c>
      <c r="AF218" s="121">
        <v>6</v>
      </c>
      <c r="AG218" s="120" t="s">
        <v>1150</v>
      </c>
      <c r="AH218" s="121">
        <v>0.66</v>
      </c>
      <c r="AI218" s="121">
        <v>10</v>
      </c>
    </row>
    <row r="219" spans="1:35" ht="76.5" x14ac:dyDescent="0.25">
      <c r="A219" s="121" t="s">
        <v>1087</v>
      </c>
      <c r="B219" s="120" t="s">
        <v>1509</v>
      </c>
      <c r="C219" s="120" t="s">
        <v>1609</v>
      </c>
      <c r="D219" s="121">
        <v>0.11</v>
      </c>
      <c r="E219" s="120" t="s">
        <v>1616</v>
      </c>
      <c r="F219" s="120" t="s">
        <v>1617</v>
      </c>
      <c r="G219" s="120" t="s">
        <v>1620</v>
      </c>
      <c r="H219" s="120"/>
      <c r="I219" s="121" t="s">
        <v>1028</v>
      </c>
      <c r="J219" s="121" t="s">
        <v>1055</v>
      </c>
      <c r="K219" s="121" t="s">
        <v>1022</v>
      </c>
      <c r="L219" s="120"/>
      <c r="M219" s="120" t="s">
        <v>1045</v>
      </c>
      <c r="N219" s="121">
        <v>1</v>
      </c>
      <c r="O219" s="120" t="s">
        <v>1040</v>
      </c>
      <c r="P219" s="121">
        <v>2</v>
      </c>
      <c r="Q219" s="131" t="s">
        <v>1043</v>
      </c>
      <c r="R219" s="121">
        <v>2</v>
      </c>
      <c r="S219" s="120" t="s">
        <v>1613</v>
      </c>
      <c r="T219" s="121" t="s">
        <v>1011</v>
      </c>
      <c r="U219" s="120" t="s">
        <v>1012</v>
      </c>
      <c r="V219" s="120" t="s">
        <v>1013</v>
      </c>
      <c r="W219" s="120" t="s">
        <v>1025</v>
      </c>
      <c r="X219" s="121">
        <v>5</v>
      </c>
      <c r="Y219" s="120" t="s">
        <v>1150</v>
      </c>
      <c r="Z219" s="121">
        <v>0.4</v>
      </c>
      <c r="AA219" s="120" t="s">
        <v>1150</v>
      </c>
      <c r="AB219" s="121">
        <v>0.53</v>
      </c>
      <c r="AC219" s="120" t="s">
        <v>1150</v>
      </c>
      <c r="AD219" s="121">
        <v>0.62</v>
      </c>
      <c r="AE219" s="121">
        <v>7.0000000000000007E-2</v>
      </c>
      <c r="AF219" s="121">
        <v>6</v>
      </c>
      <c r="AG219" s="120" t="s">
        <v>1150</v>
      </c>
      <c r="AH219" s="121">
        <v>0.66</v>
      </c>
      <c r="AI219" s="121">
        <v>10</v>
      </c>
    </row>
    <row r="220" spans="1:35" ht="63.75" x14ac:dyDescent="0.25">
      <c r="A220" s="121" t="s">
        <v>1087</v>
      </c>
      <c r="B220" s="120" t="s">
        <v>1509</v>
      </c>
      <c r="C220" s="120" t="s">
        <v>1609</v>
      </c>
      <c r="D220" s="121">
        <v>0.11</v>
      </c>
      <c r="E220" s="120" t="s">
        <v>1621</v>
      </c>
      <c r="F220" s="120" t="s">
        <v>1622</v>
      </c>
      <c r="G220" s="120" t="s">
        <v>1623</v>
      </c>
      <c r="H220" s="120"/>
      <c r="I220" s="121" t="s">
        <v>1028</v>
      </c>
      <c r="J220" s="121" t="s">
        <v>1055</v>
      </c>
      <c r="K220" s="121" t="s">
        <v>1022</v>
      </c>
      <c r="L220" s="120"/>
      <c r="M220" s="120" t="s">
        <v>1045</v>
      </c>
      <c r="N220" s="121">
        <v>1</v>
      </c>
      <c r="O220" s="120" t="s">
        <v>1040</v>
      </c>
      <c r="P220" s="121">
        <v>2</v>
      </c>
      <c r="Q220" s="131" t="s">
        <v>1043</v>
      </c>
      <c r="R220" s="121">
        <v>2</v>
      </c>
      <c r="S220" s="120" t="s">
        <v>1613</v>
      </c>
      <c r="T220" s="121" t="s">
        <v>1011</v>
      </c>
      <c r="U220" s="120" t="s">
        <v>1012</v>
      </c>
      <c r="V220" s="120" t="s">
        <v>1013</v>
      </c>
      <c r="W220" s="120" t="s">
        <v>1025</v>
      </c>
      <c r="X220" s="121">
        <v>5</v>
      </c>
      <c r="Y220" s="120" t="s">
        <v>1150</v>
      </c>
      <c r="Z220" s="121">
        <v>0.4</v>
      </c>
      <c r="AA220" s="120" t="s">
        <v>1150</v>
      </c>
      <c r="AB220" s="121">
        <v>0.4</v>
      </c>
      <c r="AC220" s="120" t="s">
        <v>1150</v>
      </c>
      <c r="AD220" s="121">
        <v>0.62</v>
      </c>
      <c r="AE220" s="121">
        <v>7.0000000000000007E-2</v>
      </c>
      <c r="AF220" s="121">
        <v>6</v>
      </c>
      <c r="AG220" s="120" t="s">
        <v>1150</v>
      </c>
      <c r="AH220" s="121">
        <v>0.66</v>
      </c>
      <c r="AI220" s="121">
        <v>10</v>
      </c>
    </row>
    <row r="221" spans="1:35" ht="63.75" x14ac:dyDescent="0.25">
      <c r="A221" s="121" t="s">
        <v>1087</v>
      </c>
      <c r="B221" s="120" t="s">
        <v>1509</v>
      </c>
      <c r="C221" s="120" t="s">
        <v>1609</v>
      </c>
      <c r="D221" s="121">
        <v>0.11</v>
      </c>
      <c r="E221" s="120" t="s">
        <v>1621</v>
      </c>
      <c r="F221" s="120" t="s">
        <v>1622</v>
      </c>
      <c r="G221" s="120" t="s">
        <v>1624</v>
      </c>
      <c r="H221" s="120"/>
      <c r="I221" s="121" t="s">
        <v>1028</v>
      </c>
      <c r="J221" s="121" t="s">
        <v>1055</v>
      </c>
      <c r="K221" s="121" t="s">
        <v>1022</v>
      </c>
      <c r="L221" s="120"/>
      <c r="M221" s="120" t="s">
        <v>1045</v>
      </c>
      <c r="N221" s="121">
        <v>1</v>
      </c>
      <c r="O221" s="120" t="s">
        <v>1040</v>
      </c>
      <c r="P221" s="121">
        <v>2</v>
      </c>
      <c r="Q221" s="131" t="s">
        <v>1043</v>
      </c>
      <c r="R221" s="121">
        <v>2</v>
      </c>
      <c r="S221" s="120" t="s">
        <v>1613</v>
      </c>
      <c r="T221" s="121" t="s">
        <v>1011</v>
      </c>
      <c r="U221" s="120" t="s">
        <v>1012</v>
      </c>
      <c r="V221" s="120" t="s">
        <v>1013</v>
      </c>
      <c r="W221" s="120" t="s">
        <v>1025</v>
      </c>
      <c r="X221" s="121">
        <v>5</v>
      </c>
      <c r="Y221" s="120" t="s">
        <v>1150</v>
      </c>
      <c r="Z221" s="121">
        <v>0.4</v>
      </c>
      <c r="AA221" s="120" t="s">
        <v>1150</v>
      </c>
      <c r="AB221" s="121">
        <v>0.4</v>
      </c>
      <c r="AC221" s="120" t="s">
        <v>1150</v>
      </c>
      <c r="AD221" s="121">
        <v>0.62</v>
      </c>
      <c r="AE221" s="121">
        <v>7.0000000000000007E-2</v>
      </c>
      <c r="AF221" s="121">
        <v>6</v>
      </c>
      <c r="AG221" s="120" t="s">
        <v>1150</v>
      </c>
      <c r="AH221" s="121">
        <v>0.66</v>
      </c>
      <c r="AI221" s="121">
        <v>10</v>
      </c>
    </row>
    <row r="222" spans="1:35" ht="102" x14ac:dyDescent="0.25">
      <c r="A222" s="121" t="s">
        <v>1087</v>
      </c>
      <c r="B222" s="120" t="s">
        <v>1509</v>
      </c>
      <c r="C222" s="120" t="s">
        <v>1625</v>
      </c>
      <c r="D222" s="121">
        <v>0.11</v>
      </c>
      <c r="E222" s="120" t="s">
        <v>1626</v>
      </c>
      <c r="F222" s="120" t="s">
        <v>1627</v>
      </c>
      <c r="G222" s="120" t="s">
        <v>1887</v>
      </c>
      <c r="H222" s="120"/>
      <c r="I222" s="121" t="s">
        <v>1028</v>
      </c>
      <c r="J222" s="121" t="s">
        <v>1055</v>
      </c>
      <c r="K222" s="121" t="s">
        <v>1022</v>
      </c>
      <c r="L222" s="120"/>
      <c r="M222" s="120" t="s">
        <v>1039</v>
      </c>
      <c r="N222" s="121">
        <v>2</v>
      </c>
      <c r="O222" s="120" t="s">
        <v>1040</v>
      </c>
      <c r="P222" s="121">
        <v>2</v>
      </c>
      <c r="Q222" s="131" t="s">
        <v>1043</v>
      </c>
      <c r="R222" s="121">
        <v>4</v>
      </c>
      <c r="S222" s="120" t="s">
        <v>1628</v>
      </c>
      <c r="T222" s="121" t="s">
        <v>1011</v>
      </c>
      <c r="U222" s="120" t="s">
        <v>1012</v>
      </c>
      <c r="V222" s="120" t="s">
        <v>1013</v>
      </c>
      <c r="W222" s="120" t="s">
        <v>1014</v>
      </c>
      <c r="X222" s="121">
        <v>5</v>
      </c>
      <c r="Y222" s="120" t="s">
        <v>1150</v>
      </c>
      <c r="Z222" s="121">
        <v>0.8</v>
      </c>
      <c r="AA222" s="120" t="s">
        <v>1150</v>
      </c>
      <c r="AB222" s="121">
        <v>0.5</v>
      </c>
      <c r="AC222" s="120" t="s">
        <v>1150</v>
      </c>
      <c r="AD222" s="121">
        <v>0.52</v>
      </c>
      <c r="AE222" s="121">
        <v>0.06</v>
      </c>
      <c r="AF222" s="121">
        <v>7</v>
      </c>
      <c r="AG222" s="120" t="s">
        <v>1150</v>
      </c>
      <c r="AH222" s="121">
        <v>0.66</v>
      </c>
      <c r="AI222" s="121">
        <v>10</v>
      </c>
    </row>
    <row r="223" spans="1:35" ht="102" x14ac:dyDescent="0.25">
      <c r="A223" s="121" t="s">
        <v>1087</v>
      </c>
      <c r="B223" s="120" t="s">
        <v>1509</v>
      </c>
      <c r="C223" s="120" t="s">
        <v>1625</v>
      </c>
      <c r="D223" s="121">
        <v>0.11</v>
      </c>
      <c r="E223" s="120" t="s">
        <v>1626</v>
      </c>
      <c r="F223" s="120" t="s">
        <v>1627</v>
      </c>
      <c r="G223" s="120" t="s">
        <v>1629</v>
      </c>
      <c r="H223" s="120"/>
      <c r="I223" s="121" t="s">
        <v>1028</v>
      </c>
      <c r="J223" s="121" t="s">
        <v>1051</v>
      </c>
      <c r="K223" s="121" t="s">
        <v>1022</v>
      </c>
      <c r="L223" s="120"/>
      <c r="M223" s="120" t="s">
        <v>1045</v>
      </c>
      <c r="N223" s="121">
        <v>1</v>
      </c>
      <c r="O223" s="120" t="s">
        <v>1046</v>
      </c>
      <c r="P223" s="121">
        <v>1</v>
      </c>
      <c r="Q223" s="131" t="s">
        <v>1043</v>
      </c>
      <c r="R223" s="121">
        <v>1</v>
      </c>
      <c r="S223" s="120" t="s">
        <v>1628</v>
      </c>
      <c r="T223" s="121" t="s">
        <v>1011</v>
      </c>
      <c r="U223" s="120" t="s">
        <v>1012</v>
      </c>
      <c r="V223" s="120" t="s">
        <v>1013</v>
      </c>
      <c r="W223" s="120" t="s">
        <v>1014</v>
      </c>
      <c r="X223" s="121">
        <v>5</v>
      </c>
      <c r="Y223" s="120" t="s">
        <v>1150</v>
      </c>
      <c r="Z223" s="121">
        <v>0.2</v>
      </c>
      <c r="AA223" s="120" t="s">
        <v>1150</v>
      </c>
      <c r="AB223" s="121">
        <v>0.5</v>
      </c>
      <c r="AC223" s="120" t="s">
        <v>1150</v>
      </c>
      <c r="AD223" s="121">
        <v>0.52</v>
      </c>
      <c r="AE223" s="121">
        <v>0.06</v>
      </c>
      <c r="AF223" s="121">
        <v>7</v>
      </c>
      <c r="AG223" s="120" t="s">
        <v>1150</v>
      </c>
      <c r="AH223" s="121">
        <v>0.66</v>
      </c>
      <c r="AI223" s="121">
        <v>10</v>
      </c>
    </row>
    <row r="224" spans="1:35" ht="102" x14ac:dyDescent="0.25">
      <c r="A224" s="121" t="s">
        <v>1087</v>
      </c>
      <c r="B224" s="120" t="s">
        <v>1509</v>
      </c>
      <c r="C224" s="120" t="s">
        <v>1625</v>
      </c>
      <c r="D224" s="121">
        <v>0.11</v>
      </c>
      <c r="E224" s="120" t="s">
        <v>1630</v>
      </c>
      <c r="F224" s="120" t="s">
        <v>1631</v>
      </c>
      <c r="G224" s="120" t="s">
        <v>1632</v>
      </c>
      <c r="H224" s="120"/>
      <c r="I224" s="121" t="s">
        <v>1028</v>
      </c>
      <c r="J224" s="121" t="s">
        <v>1051</v>
      </c>
      <c r="K224" s="121" t="s">
        <v>1022</v>
      </c>
      <c r="L224" s="120"/>
      <c r="M224" s="120" t="s">
        <v>1039</v>
      </c>
      <c r="N224" s="121">
        <v>2</v>
      </c>
      <c r="O224" s="120" t="s">
        <v>1046</v>
      </c>
      <c r="P224" s="121">
        <v>1</v>
      </c>
      <c r="Q224" s="131" t="s">
        <v>1043</v>
      </c>
      <c r="R224" s="121">
        <v>2</v>
      </c>
      <c r="S224" s="120" t="s">
        <v>1628</v>
      </c>
      <c r="T224" s="121" t="s">
        <v>1011</v>
      </c>
      <c r="U224" s="120" t="s">
        <v>1012</v>
      </c>
      <c r="V224" s="120" t="s">
        <v>1013</v>
      </c>
      <c r="W224" s="120" t="s">
        <v>1014</v>
      </c>
      <c r="X224" s="121">
        <v>5</v>
      </c>
      <c r="Y224" s="120" t="s">
        <v>1150</v>
      </c>
      <c r="Z224" s="121">
        <v>0.4</v>
      </c>
      <c r="AA224" s="120" t="s">
        <v>1150</v>
      </c>
      <c r="AB224" s="121">
        <v>0.4</v>
      </c>
      <c r="AC224" s="120" t="s">
        <v>1150</v>
      </c>
      <c r="AD224" s="121">
        <v>0.52</v>
      </c>
      <c r="AE224" s="121">
        <v>0.06</v>
      </c>
      <c r="AF224" s="121">
        <v>7</v>
      </c>
      <c r="AG224" s="120" t="s">
        <v>1150</v>
      </c>
      <c r="AH224" s="121">
        <v>0.66</v>
      </c>
      <c r="AI224" s="121">
        <v>10</v>
      </c>
    </row>
    <row r="225" spans="1:35" ht="102" x14ac:dyDescent="0.25">
      <c r="A225" s="121" t="s">
        <v>1087</v>
      </c>
      <c r="B225" s="120" t="s">
        <v>1509</v>
      </c>
      <c r="C225" s="120" t="s">
        <v>1625</v>
      </c>
      <c r="D225" s="121">
        <v>0.11</v>
      </c>
      <c r="E225" s="120" t="s">
        <v>1630</v>
      </c>
      <c r="F225" s="120" t="s">
        <v>1631</v>
      </c>
      <c r="G225" s="120" t="s">
        <v>1633</v>
      </c>
      <c r="H225" s="120"/>
      <c r="I225" s="121" t="s">
        <v>1028</v>
      </c>
      <c r="J225" s="121" t="s">
        <v>1051</v>
      </c>
      <c r="K225" s="121" t="s">
        <v>1022</v>
      </c>
      <c r="L225" s="120"/>
      <c r="M225" s="120" t="s">
        <v>1039</v>
      </c>
      <c r="N225" s="121">
        <v>2</v>
      </c>
      <c r="O225" s="120" t="s">
        <v>1046</v>
      </c>
      <c r="P225" s="121">
        <v>1</v>
      </c>
      <c r="Q225" s="131" t="s">
        <v>1043</v>
      </c>
      <c r="R225" s="121">
        <v>2</v>
      </c>
      <c r="S225" s="120" t="s">
        <v>1628</v>
      </c>
      <c r="T225" s="121" t="s">
        <v>1011</v>
      </c>
      <c r="U225" s="120" t="s">
        <v>1012</v>
      </c>
      <c r="V225" s="120" t="s">
        <v>1013</v>
      </c>
      <c r="W225" s="120" t="s">
        <v>1014</v>
      </c>
      <c r="X225" s="121">
        <v>5</v>
      </c>
      <c r="Y225" s="120" t="s">
        <v>1150</v>
      </c>
      <c r="Z225" s="121">
        <v>0.4</v>
      </c>
      <c r="AA225" s="120" t="s">
        <v>1150</v>
      </c>
      <c r="AB225" s="121">
        <v>0.4</v>
      </c>
      <c r="AC225" s="120" t="s">
        <v>1150</v>
      </c>
      <c r="AD225" s="121">
        <v>0.52</v>
      </c>
      <c r="AE225" s="121">
        <v>0.06</v>
      </c>
      <c r="AF225" s="121">
        <v>7</v>
      </c>
      <c r="AG225" s="120" t="s">
        <v>1150</v>
      </c>
      <c r="AH225" s="121">
        <v>0.66</v>
      </c>
      <c r="AI225" s="121">
        <v>10</v>
      </c>
    </row>
    <row r="226" spans="1:35" ht="102" x14ac:dyDescent="0.25">
      <c r="A226" s="121" t="s">
        <v>1087</v>
      </c>
      <c r="B226" s="120" t="s">
        <v>1509</v>
      </c>
      <c r="C226" s="120" t="s">
        <v>1625</v>
      </c>
      <c r="D226" s="121">
        <v>0.11</v>
      </c>
      <c r="E226" s="120" t="s">
        <v>1630</v>
      </c>
      <c r="F226" s="120" t="s">
        <v>1631</v>
      </c>
      <c r="G226" s="120" t="s">
        <v>1634</v>
      </c>
      <c r="H226" s="120"/>
      <c r="I226" s="121" t="s">
        <v>1028</v>
      </c>
      <c r="J226" s="121" t="s">
        <v>1051</v>
      </c>
      <c r="K226" s="121" t="s">
        <v>1022</v>
      </c>
      <c r="L226" s="120"/>
      <c r="M226" s="120" t="s">
        <v>1039</v>
      </c>
      <c r="N226" s="121">
        <v>2</v>
      </c>
      <c r="O226" s="120" t="s">
        <v>1046</v>
      </c>
      <c r="P226" s="121">
        <v>1</v>
      </c>
      <c r="Q226" s="131" t="s">
        <v>1043</v>
      </c>
      <c r="R226" s="121">
        <v>2</v>
      </c>
      <c r="S226" s="120" t="s">
        <v>1628</v>
      </c>
      <c r="T226" s="121" t="s">
        <v>1011</v>
      </c>
      <c r="U226" s="120" t="s">
        <v>1012</v>
      </c>
      <c r="V226" s="120" t="s">
        <v>1013</v>
      </c>
      <c r="W226" s="120" t="s">
        <v>1014</v>
      </c>
      <c r="X226" s="121">
        <v>5</v>
      </c>
      <c r="Y226" s="120" t="s">
        <v>1150</v>
      </c>
      <c r="Z226" s="121">
        <v>0.4</v>
      </c>
      <c r="AA226" s="120" t="s">
        <v>1150</v>
      </c>
      <c r="AB226" s="121">
        <v>0.4</v>
      </c>
      <c r="AC226" s="120" t="s">
        <v>1150</v>
      </c>
      <c r="AD226" s="121">
        <v>0.52</v>
      </c>
      <c r="AE226" s="121">
        <v>0.06</v>
      </c>
      <c r="AF226" s="121">
        <v>7</v>
      </c>
      <c r="AG226" s="120" t="s">
        <v>1150</v>
      </c>
      <c r="AH226" s="121">
        <v>0.66</v>
      </c>
      <c r="AI226" s="121">
        <v>10</v>
      </c>
    </row>
    <row r="227" spans="1:35" ht="89.25" x14ac:dyDescent="0.25">
      <c r="A227" s="121" t="s">
        <v>1087</v>
      </c>
      <c r="B227" s="120" t="s">
        <v>1509</v>
      </c>
      <c r="C227" s="120" t="s">
        <v>1625</v>
      </c>
      <c r="D227" s="121">
        <v>0.11</v>
      </c>
      <c r="E227" s="120" t="s">
        <v>1635</v>
      </c>
      <c r="F227" s="120" t="s">
        <v>1636</v>
      </c>
      <c r="G227" s="120" t="s">
        <v>1637</v>
      </c>
      <c r="H227" s="120"/>
      <c r="I227" s="121" t="s">
        <v>1028</v>
      </c>
      <c r="J227" s="121" t="s">
        <v>1016</v>
      </c>
      <c r="K227" s="121" t="s">
        <v>1022</v>
      </c>
      <c r="L227" s="120"/>
      <c r="M227" s="120" t="s">
        <v>1045</v>
      </c>
      <c r="N227" s="121">
        <v>1</v>
      </c>
      <c r="O227" s="120" t="s">
        <v>1040</v>
      </c>
      <c r="P227" s="121">
        <v>2</v>
      </c>
      <c r="Q227" s="131" t="s">
        <v>1043</v>
      </c>
      <c r="R227" s="121">
        <v>2</v>
      </c>
      <c r="S227" s="120" t="s">
        <v>1628</v>
      </c>
      <c r="T227" s="121" t="s">
        <v>1011</v>
      </c>
      <c r="U227" s="120" t="s">
        <v>1012</v>
      </c>
      <c r="V227" s="120" t="s">
        <v>1013</v>
      </c>
      <c r="W227" s="120" t="s">
        <v>1014</v>
      </c>
      <c r="X227" s="121">
        <v>5</v>
      </c>
      <c r="Y227" s="120" t="s">
        <v>1150</v>
      </c>
      <c r="Z227" s="121">
        <v>0.4</v>
      </c>
      <c r="AA227" s="120" t="s">
        <v>1150</v>
      </c>
      <c r="AB227" s="121">
        <v>0.4</v>
      </c>
      <c r="AC227" s="120" t="s">
        <v>1150</v>
      </c>
      <c r="AD227" s="121">
        <v>0.52</v>
      </c>
      <c r="AE227" s="121">
        <v>0.06</v>
      </c>
      <c r="AF227" s="121">
        <v>7</v>
      </c>
      <c r="AG227" s="120" t="s">
        <v>1150</v>
      </c>
      <c r="AH227" s="121">
        <v>0.66</v>
      </c>
      <c r="AI227" s="121">
        <v>10</v>
      </c>
    </row>
    <row r="228" spans="1:35" ht="89.25" x14ac:dyDescent="0.25">
      <c r="A228" s="121" t="s">
        <v>1087</v>
      </c>
      <c r="B228" s="120" t="s">
        <v>1509</v>
      </c>
      <c r="C228" s="120" t="s">
        <v>1625</v>
      </c>
      <c r="D228" s="121">
        <v>0.11</v>
      </c>
      <c r="E228" s="120" t="s">
        <v>1638</v>
      </c>
      <c r="F228" s="120" t="s">
        <v>1639</v>
      </c>
      <c r="G228" s="120" t="s">
        <v>1640</v>
      </c>
      <c r="H228" s="120"/>
      <c r="I228" s="121" t="s">
        <v>1028</v>
      </c>
      <c r="J228" s="121" t="s">
        <v>1051</v>
      </c>
      <c r="K228" s="121" t="s">
        <v>1022</v>
      </c>
      <c r="L228" s="120"/>
      <c r="M228" s="120" t="s">
        <v>1039</v>
      </c>
      <c r="N228" s="121">
        <v>2</v>
      </c>
      <c r="O228" s="120" t="s">
        <v>1040</v>
      </c>
      <c r="P228" s="121">
        <v>2</v>
      </c>
      <c r="Q228" s="131" t="s">
        <v>1043</v>
      </c>
      <c r="R228" s="121">
        <v>4</v>
      </c>
      <c r="S228" s="120" t="s">
        <v>1628</v>
      </c>
      <c r="T228" s="121" t="s">
        <v>1011</v>
      </c>
      <c r="U228" s="120" t="s">
        <v>1012</v>
      </c>
      <c r="V228" s="120" t="s">
        <v>1013</v>
      </c>
      <c r="W228" s="120" t="s">
        <v>1014</v>
      </c>
      <c r="X228" s="121">
        <v>5</v>
      </c>
      <c r="Y228" s="120" t="s">
        <v>1150</v>
      </c>
      <c r="Z228" s="121">
        <v>0.8</v>
      </c>
      <c r="AA228" s="120" t="s">
        <v>1150</v>
      </c>
      <c r="AB228" s="121">
        <v>0.8</v>
      </c>
      <c r="AC228" s="120" t="s">
        <v>1150</v>
      </c>
      <c r="AD228" s="121">
        <v>0.52</v>
      </c>
      <c r="AE228" s="121">
        <v>0.06</v>
      </c>
      <c r="AF228" s="121">
        <v>7</v>
      </c>
      <c r="AG228" s="120" t="s">
        <v>1150</v>
      </c>
      <c r="AH228" s="121">
        <v>0.66</v>
      </c>
      <c r="AI228" s="121">
        <v>10</v>
      </c>
    </row>
    <row r="229" spans="1:35" ht="89.25" x14ac:dyDescent="0.25">
      <c r="A229" s="121" t="s">
        <v>1087</v>
      </c>
      <c r="B229" s="120" t="s">
        <v>1509</v>
      </c>
      <c r="C229" s="120" t="s">
        <v>1625</v>
      </c>
      <c r="D229" s="121">
        <v>0.11</v>
      </c>
      <c r="E229" s="120" t="s">
        <v>1641</v>
      </c>
      <c r="F229" s="120" t="s">
        <v>1642</v>
      </c>
      <c r="G229" s="120" t="s">
        <v>1643</v>
      </c>
      <c r="H229" s="120"/>
      <c r="I229" s="121" t="s">
        <v>1028</v>
      </c>
      <c r="J229" s="121" t="s">
        <v>1051</v>
      </c>
      <c r="K229" s="121" t="s">
        <v>1022</v>
      </c>
      <c r="L229" s="120"/>
      <c r="M229" s="120" t="s">
        <v>1039</v>
      </c>
      <c r="N229" s="121">
        <v>2</v>
      </c>
      <c r="O229" s="120" t="s">
        <v>1040</v>
      </c>
      <c r="P229" s="121">
        <v>2</v>
      </c>
      <c r="Q229" s="131" t="s">
        <v>1043</v>
      </c>
      <c r="R229" s="121">
        <v>4</v>
      </c>
      <c r="S229" s="120" t="s">
        <v>1628</v>
      </c>
      <c r="T229" s="121" t="s">
        <v>1011</v>
      </c>
      <c r="U229" s="120" t="s">
        <v>1012</v>
      </c>
      <c r="V229" s="120" t="s">
        <v>1013</v>
      </c>
      <c r="W229" s="120" t="s">
        <v>1014</v>
      </c>
      <c r="X229" s="121">
        <v>5</v>
      </c>
      <c r="Y229" s="120" t="s">
        <v>1150</v>
      </c>
      <c r="Z229" s="121">
        <v>0.8</v>
      </c>
      <c r="AA229" s="120" t="s">
        <v>1150</v>
      </c>
      <c r="AB229" s="121">
        <v>0.8</v>
      </c>
      <c r="AC229" s="120" t="s">
        <v>1150</v>
      </c>
      <c r="AD229" s="121">
        <v>0.52</v>
      </c>
      <c r="AE229" s="121">
        <v>0.06</v>
      </c>
      <c r="AF229" s="121">
        <v>7</v>
      </c>
      <c r="AG229" s="120" t="s">
        <v>1150</v>
      </c>
      <c r="AH229" s="121">
        <v>0.66</v>
      </c>
      <c r="AI229" s="121">
        <v>10</v>
      </c>
    </row>
    <row r="230" spans="1:35" ht="89.25" x14ac:dyDescent="0.25">
      <c r="A230" s="121" t="s">
        <v>1087</v>
      </c>
      <c r="B230" s="120" t="s">
        <v>1509</v>
      </c>
      <c r="C230" s="120" t="s">
        <v>1625</v>
      </c>
      <c r="D230" s="121">
        <v>0.11</v>
      </c>
      <c r="E230" s="120" t="s">
        <v>1644</v>
      </c>
      <c r="F230" s="120" t="s">
        <v>1645</v>
      </c>
      <c r="G230" s="120" t="s">
        <v>1646</v>
      </c>
      <c r="H230" s="120"/>
      <c r="I230" s="121" t="s">
        <v>1028</v>
      </c>
      <c r="J230" s="121" t="s">
        <v>1051</v>
      </c>
      <c r="K230" s="121" t="s">
        <v>1022</v>
      </c>
      <c r="L230" s="120"/>
      <c r="M230" s="120" t="s">
        <v>1045</v>
      </c>
      <c r="N230" s="121">
        <v>1</v>
      </c>
      <c r="O230" s="120" t="s">
        <v>1046</v>
      </c>
      <c r="P230" s="121">
        <v>1</v>
      </c>
      <c r="Q230" s="131" t="s">
        <v>1043</v>
      </c>
      <c r="R230" s="121">
        <v>1</v>
      </c>
      <c r="S230" s="120" t="s">
        <v>1628</v>
      </c>
      <c r="T230" s="121" t="s">
        <v>1011</v>
      </c>
      <c r="U230" s="120" t="s">
        <v>1012</v>
      </c>
      <c r="V230" s="120" t="s">
        <v>1013</v>
      </c>
      <c r="W230" s="120" t="s">
        <v>1014</v>
      </c>
      <c r="X230" s="121">
        <v>5</v>
      </c>
      <c r="Y230" s="120" t="s">
        <v>1150</v>
      </c>
      <c r="Z230" s="121">
        <v>0.2</v>
      </c>
      <c r="AA230" s="120" t="s">
        <v>1150</v>
      </c>
      <c r="AB230" s="121">
        <v>0.2</v>
      </c>
      <c r="AC230" s="120" t="s">
        <v>1150</v>
      </c>
      <c r="AD230" s="121">
        <v>0.52</v>
      </c>
      <c r="AE230" s="121">
        <v>0.06</v>
      </c>
      <c r="AF230" s="121">
        <v>7</v>
      </c>
      <c r="AG230" s="120" t="s">
        <v>1150</v>
      </c>
      <c r="AH230" s="121">
        <v>0.66</v>
      </c>
      <c r="AI230" s="121">
        <v>10</v>
      </c>
    </row>
    <row r="231" spans="1:35" ht="63.75" x14ac:dyDescent="0.25">
      <c r="A231" s="121" t="s">
        <v>1087</v>
      </c>
      <c r="B231" s="120" t="s">
        <v>1509</v>
      </c>
      <c r="C231" s="120" t="s">
        <v>1647</v>
      </c>
      <c r="D231" s="121">
        <v>0.11</v>
      </c>
      <c r="E231" s="120" t="s">
        <v>1648</v>
      </c>
      <c r="F231" s="120" t="s">
        <v>1649</v>
      </c>
      <c r="G231" s="120" t="s">
        <v>1650</v>
      </c>
      <c r="H231" s="120"/>
      <c r="I231" s="121" t="s">
        <v>1028</v>
      </c>
      <c r="J231" s="121" t="s">
        <v>1051</v>
      </c>
      <c r="K231" s="121" t="s">
        <v>1022</v>
      </c>
      <c r="L231" s="120"/>
      <c r="M231" s="120" t="s">
        <v>1045</v>
      </c>
      <c r="N231" s="121">
        <v>1</v>
      </c>
      <c r="O231" s="120" t="s">
        <v>1046</v>
      </c>
      <c r="P231" s="121">
        <v>1</v>
      </c>
      <c r="Q231" s="131" t="s">
        <v>1043</v>
      </c>
      <c r="R231" s="121">
        <v>1</v>
      </c>
      <c r="S231" s="120" t="s">
        <v>1651</v>
      </c>
      <c r="T231" s="121" t="s">
        <v>1011</v>
      </c>
      <c r="U231" s="120" t="s">
        <v>1012</v>
      </c>
      <c r="V231" s="120" t="s">
        <v>1024</v>
      </c>
      <c r="W231" s="120" t="s">
        <v>1025</v>
      </c>
      <c r="X231" s="121">
        <v>5</v>
      </c>
      <c r="Y231" s="120" t="s">
        <v>1150</v>
      </c>
      <c r="Z231" s="121">
        <v>0.2</v>
      </c>
      <c r="AA231" s="120" t="s">
        <v>1150</v>
      </c>
      <c r="AB231" s="121">
        <v>0.2</v>
      </c>
      <c r="AC231" s="120" t="s">
        <v>1150</v>
      </c>
      <c r="AD231" s="121">
        <v>0.45</v>
      </c>
      <c r="AE231" s="121">
        <v>0.05</v>
      </c>
      <c r="AF231" s="121">
        <v>8</v>
      </c>
      <c r="AG231" s="120" t="s">
        <v>1150</v>
      </c>
      <c r="AH231" s="121">
        <v>0.66</v>
      </c>
      <c r="AI231" s="121">
        <v>10</v>
      </c>
    </row>
    <row r="232" spans="1:35" ht="63.75" x14ac:dyDescent="0.25">
      <c r="A232" s="121" t="s">
        <v>1087</v>
      </c>
      <c r="B232" s="120" t="s">
        <v>1509</v>
      </c>
      <c r="C232" s="120" t="s">
        <v>1647</v>
      </c>
      <c r="D232" s="121">
        <v>0.11</v>
      </c>
      <c r="E232" s="120" t="s">
        <v>1652</v>
      </c>
      <c r="F232" s="120" t="s">
        <v>1653</v>
      </c>
      <c r="G232" s="120" t="s">
        <v>1654</v>
      </c>
      <c r="H232" s="120"/>
      <c r="I232" s="121" t="s">
        <v>1028</v>
      </c>
      <c r="J232" s="121" t="s">
        <v>1051</v>
      </c>
      <c r="K232" s="121" t="s">
        <v>1022</v>
      </c>
      <c r="L232" s="120"/>
      <c r="M232" s="120" t="s">
        <v>1045</v>
      </c>
      <c r="N232" s="121">
        <v>1</v>
      </c>
      <c r="O232" s="120" t="s">
        <v>1046</v>
      </c>
      <c r="P232" s="121">
        <v>1</v>
      </c>
      <c r="Q232" s="131" t="s">
        <v>1043</v>
      </c>
      <c r="R232" s="121">
        <v>1</v>
      </c>
      <c r="S232" s="120" t="s">
        <v>1655</v>
      </c>
      <c r="T232" s="121" t="s">
        <v>1011</v>
      </c>
      <c r="U232" s="120" t="s">
        <v>1012</v>
      </c>
      <c r="V232" s="120" t="s">
        <v>1013</v>
      </c>
      <c r="W232" s="120" t="s">
        <v>1014</v>
      </c>
      <c r="X232" s="121">
        <v>5</v>
      </c>
      <c r="Y232" s="120" t="s">
        <v>1150</v>
      </c>
      <c r="Z232" s="121">
        <v>0.2</v>
      </c>
      <c r="AA232" s="120" t="s">
        <v>1150</v>
      </c>
      <c r="AB232" s="121">
        <v>0.2</v>
      </c>
      <c r="AC232" s="120" t="s">
        <v>1150</v>
      </c>
      <c r="AD232" s="121">
        <v>0.45</v>
      </c>
      <c r="AE232" s="121">
        <v>0.05</v>
      </c>
      <c r="AF232" s="121">
        <v>8</v>
      </c>
      <c r="AG232" s="120" t="s">
        <v>1150</v>
      </c>
      <c r="AH232" s="121">
        <v>0.66</v>
      </c>
      <c r="AI232" s="121">
        <v>10</v>
      </c>
    </row>
    <row r="233" spans="1:35" ht="63.75" x14ac:dyDescent="0.25">
      <c r="A233" s="121" t="s">
        <v>1087</v>
      </c>
      <c r="B233" s="120" t="s">
        <v>1509</v>
      </c>
      <c r="C233" s="120" t="s">
        <v>1647</v>
      </c>
      <c r="D233" s="121">
        <v>0.11</v>
      </c>
      <c r="E233" s="120" t="s">
        <v>1652</v>
      </c>
      <c r="F233" s="120" t="s">
        <v>1653</v>
      </c>
      <c r="G233" s="120" t="s">
        <v>1656</v>
      </c>
      <c r="H233" s="120"/>
      <c r="I233" s="121" t="s">
        <v>1028</v>
      </c>
      <c r="J233" s="121" t="s">
        <v>1051</v>
      </c>
      <c r="K233" s="121" t="s">
        <v>1022</v>
      </c>
      <c r="L233" s="120"/>
      <c r="M233" s="120" t="s">
        <v>1045</v>
      </c>
      <c r="N233" s="121">
        <v>1</v>
      </c>
      <c r="O233" s="120" t="s">
        <v>1046</v>
      </c>
      <c r="P233" s="121">
        <v>1</v>
      </c>
      <c r="Q233" s="131" t="s">
        <v>1043</v>
      </c>
      <c r="R233" s="121">
        <v>1</v>
      </c>
      <c r="S233" s="120" t="s">
        <v>1655</v>
      </c>
      <c r="T233" s="121" t="s">
        <v>1011</v>
      </c>
      <c r="U233" s="120" t="s">
        <v>1012</v>
      </c>
      <c r="V233" s="120" t="s">
        <v>1013</v>
      </c>
      <c r="W233" s="120" t="s">
        <v>1014</v>
      </c>
      <c r="X233" s="121">
        <v>5</v>
      </c>
      <c r="Y233" s="120" t="s">
        <v>1150</v>
      </c>
      <c r="Z233" s="121">
        <v>0.2</v>
      </c>
      <c r="AA233" s="120" t="s">
        <v>1150</v>
      </c>
      <c r="AB233" s="121">
        <v>0.2</v>
      </c>
      <c r="AC233" s="120" t="s">
        <v>1150</v>
      </c>
      <c r="AD233" s="121">
        <v>0.45</v>
      </c>
      <c r="AE233" s="121">
        <v>0.05</v>
      </c>
      <c r="AF233" s="121">
        <v>8</v>
      </c>
      <c r="AG233" s="120" t="s">
        <v>1150</v>
      </c>
      <c r="AH233" s="121">
        <v>0.66</v>
      </c>
      <c r="AI233" s="121">
        <v>10</v>
      </c>
    </row>
    <row r="234" spans="1:35" ht="38.25" x14ac:dyDescent="0.25">
      <c r="A234" s="121" t="s">
        <v>1087</v>
      </c>
      <c r="B234" s="120" t="s">
        <v>1509</v>
      </c>
      <c r="C234" s="120" t="s">
        <v>1647</v>
      </c>
      <c r="D234" s="121">
        <v>0.11</v>
      </c>
      <c r="E234" s="120" t="s">
        <v>1657</v>
      </c>
      <c r="F234" s="120" t="s">
        <v>1658</v>
      </c>
      <c r="G234" s="120" t="s">
        <v>1659</v>
      </c>
      <c r="H234" s="120"/>
      <c r="I234" s="121" t="s">
        <v>1028</v>
      </c>
      <c r="J234" s="121" t="s">
        <v>1051</v>
      </c>
      <c r="K234" s="121" t="s">
        <v>1022</v>
      </c>
      <c r="L234" s="120"/>
      <c r="M234" s="120" t="s">
        <v>1045</v>
      </c>
      <c r="N234" s="121">
        <v>1</v>
      </c>
      <c r="O234" s="120" t="s">
        <v>1040</v>
      </c>
      <c r="P234" s="121">
        <v>2</v>
      </c>
      <c r="Q234" s="131" t="s">
        <v>1043</v>
      </c>
      <c r="R234" s="121">
        <v>2</v>
      </c>
      <c r="S234" s="120" t="s">
        <v>1514</v>
      </c>
      <c r="T234" s="121" t="s">
        <v>1011</v>
      </c>
      <c r="U234" s="120" t="s">
        <v>1012</v>
      </c>
      <c r="V234" s="120" t="s">
        <v>1013</v>
      </c>
      <c r="W234" s="120" t="s">
        <v>1014</v>
      </c>
      <c r="X234" s="121">
        <v>5</v>
      </c>
      <c r="Y234" s="120" t="s">
        <v>1150</v>
      </c>
      <c r="Z234" s="121">
        <v>0.4</v>
      </c>
      <c r="AA234" s="120" t="s">
        <v>1150</v>
      </c>
      <c r="AB234" s="121">
        <v>0.6</v>
      </c>
      <c r="AC234" s="120" t="s">
        <v>1150</v>
      </c>
      <c r="AD234" s="121">
        <v>0.45</v>
      </c>
      <c r="AE234" s="121">
        <v>0.05</v>
      </c>
      <c r="AF234" s="121">
        <v>8</v>
      </c>
      <c r="AG234" s="120" t="s">
        <v>1150</v>
      </c>
      <c r="AH234" s="121">
        <v>0.66</v>
      </c>
      <c r="AI234" s="121">
        <v>10</v>
      </c>
    </row>
    <row r="235" spans="1:35" ht="38.25" x14ac:dyDescent="0.25">
      <c r="A235" s="121" t="s">
        <v>1087</v>
      </c>
      <c r="B235" s="120" t="s">
        <v>1509</v>
      </c>
      <c r="C235" s="120" t="s">
        <v>1647</v>
      </c>
      <c r="D235" s="121">
        <v>0.11</v>
      </c>
      <c r="E235" s="120" t="s">
        <v>1657</v>
      </c>
      <c r="F235" s="120" t="s">
        <v>1658</v>
      </c>
      <c r="G235" s="120" t="s">
        <v>1660</v>
      </c>
      <c r="H235" s="120"/>
      <c r="I235" s="121" t="s">
        <v>1028</v>
      </c>
      <c r="J235" s="121" t="s">
        <v>1051</v>
      </c>
      <c r="K235" s="121" t="s">
        <v>1022</v>
      </c>
      <c r="L235" s="120"/>
      <c r="M235" s="120" t="s">
        <v>1039</v>
      </c>
      <c r="N235" s="121">
        <v>2</v>
      </c>
      <c r="O235" s="120" t="s">
        <v>1040</v>
      </c>
      <c r="P235" s="121">
        <v>2</v>
      </c>
      <c r="Q235" s="131" t="s">
        <v>1043</v>
      </c>
      <c r="R235" s="121">
        <v>4</v>
      </c>
      <c r="S235" s="120" t="s">
        <v>1514</v>
      </c>
      <c r="T235" s="121" t="s">
        <v>1011</v>
      </c>
      <c r="U235" s="120" t="s">
        <v>1012</v>
      </c>
      <c r="V235" s="120" t="s">
        <v>1013</v>
      </c>
      <c r="W235" s="120" t="s">
        <v>1014</v>
      </c>
      <c r="X235" s="121">
        <v>5</v>
      </c>
      <c r="Y235" s="120" t="s">
        <v>1150</v>
      </c>
      <c r="Z235" s="121">
        <v>0.8</v>
      </c>
      <c r="AA235" s="120" t="s">
        <v>1150</v>
      </c>
      <c r="AB235" s="121">
        <v>0.6</v>
      </c>
      <c r="AC235" s="120" t="s">
        <v>1150</v>
      </c>
      <c r="AD235" s="121">
        <v>0.45</v>
      </c>
      <c r="AE235" s="121">
        <v>0.05</v>
      </c>
      <c r="AF235" s="121">
        <v>8</v>
      </c>
      <c r="AG235" s="120" t="s">
        <v>1150</v>
      </c>
      <c r="AH235" s="121">
        <v>0.66</v>
      </c>
      <c r="AI235" s="121">
        <v>10</v>
      </c>
    </row>
    <row r="236" spans="1:35" ht="38.25" x14ac:dyDescent="0.25">
      <c r="A236" s="121" t="s">
        <v>1087</v>
      </c>
      <c r="B236" s="120" t="s">
        <v>1509</v>
      </c>
      <c r="C236" s="120" t="s">
        <v>1647</v>
      </c>
      <c r="D236" s="121">
        <v>0.11</v>
      </c>
      <c r="E236" s="120" t="s">
        <v>1661</v>
      </c>
      <c r="F236" s="120" t="s">
        <v>1662</v>
      </c>
      <c r="G236" s="120" t="s">
        <v>1663</v>
      </c>
      <c r="H236" s="120"/>
      <c r="I236" s="121" t="s">
        <v>1028</v>
      </c>
      <c r="J236" s="121" t="s">
        <v>1051</v>
      </c>
      <c r="K236" s="121" t="s">
        <v>1022</v>
      </c>
      <c r="L236" s="120"/>
      <c r="M236" s="120" t="s">
        <v>1045</v>
      </c>
      <c r="N236" s="121">
        <v>1</v>
      </c>
      <c r="O236" s="120" t="s">
        <v>1040</v>
      </c>
      <c r="P236" s="121">
        <v>2</v>
      </c>
      <c r="Q236" s="131" t="s">
        <v>1043</v>
      </c>
      <c r="R236" s="121">
        <v>2</v>
      </c>
      <c r="S236" s="120" t="s">
        <v>1514</v>
      </c>
      <c r="T236" s="121" t="s">
        <v>1011</v>
      </c>
      <c r="U236" s="120" t="s">
        <v>1012</v>
      </c>
      <c r="V236" s="120" t="s">
        <v>1013</v>
      </c>
      <c r="W236" s="120" t="s">
        <v>1014</v>
      </c>
      <c r="X236" s="121">
        <v>5</v>
      </c>
      <c r="Y236" s="120" t="s">
        <v>1150</v>
      </c>
      <c r="Z236" s="121">
        <v>0.4</v>
      </c>
      <c r="AA236" s="120" t="s">
        <v>1150</v>
      </c>
      <c r="AB236" s="121">
        <v>0.4</v>
      </c>
      <c r="AC236" s="120" t="s">
        <v>1150</v>
      </c>
      <c r="AD236" s="121">
        <v>0.45</v>
      </c>
      <c r="AE236" s="121">
        <v>0.05</v>
      </c>
      <c r="AF236" s="121">
        <v>8</v>
      </c>
      <c r="AG236" s="120" t="s">
        <v>1150</v>
      </c>
      <c r="AH236" s="121">
        <v>0.66</v>
      </c>
      <c r="AI236" s="121">
        <v>10</v>
      </c>
    </row>
    <row r="237" spans="1:35" ht="38.25" x14ac:dyDescent="0.25">
      <c r="A237" s="121" t="s">
        <v>1087</v>
      </c>
      <c r="B237" s="120" t="s">
        <v>1509</v>
      </c>
      <c r="C237" s="120" t="s">
        <v>1647</v>
      </c>
      <c r="D237" s="121">
        <v>0.11</v>
      </c>
      <c r="E237" s="120" t="s">
        <v>1661</v>
      </c>
      <c r="F237" s="120" t="s">
        <v>1662</v>
      </c>
      <c r="G237" s="120" t="s">
        <v>1664</v>
      </c>
      <c r="H237" s="120"/>
      <c r="I237" s="121" t="s">
        <v>1028</v>
      </c>
      <c r="J237" s="121" t="s">
        <v>1051</v>
      </c>
      <c r="K237" s="121" t="s">
        <v>1022</v>
      </c>
      <c r="L237" s="120"/>
      <c r="M237" s="120" t="s">
        <v>1045</v>
      </c>
      <c r="N237" s="121">
        <v>1</v>
      </c>
      <c r="O237" s="120" t="s">
        <v>1040</v>
      </c>
      <c r="P237" s="121">
        <v>2</v>
      </c>
      <c r="Q237" s="131" t="s">
        <v>1043</v>
      </c>
      <c r="R237" s="121">
        <v>2</v>
      </c>
      <c r="S237" s="120" t="s">
        <v>1514</v>
      </c>
      <c r="T237" s="121" t="s">
        <v>1011</v>
      </c>
      <c r="U237" s="120" t="s">
        <v>1012</v>
      </c>
      <c r="V237" s="120" t="s">
        <v>1013</v>
      </c>
      <c r="W237" s="120" t="s">
        <v>1014</v>
      </c>
      <c r="X237" s="121">
        <v>5</v>
      </c>
      <c r="Y237" s="120" t="s">
        <v>1150</v>
      </c>
      <c r="Z237" s="121">
        <v>0.4</v>
      </c>
      <c r="AA237" s="120" t="s">
        <v>1150</v>
      </c>
      <c r="AB237" s="121">
        <v>0.4</v>
      </c>
      <c r="AC237" s="120" t="s">
        <v>1150</v>
      </c>
      <c r="AD237" s="121">
        <v>0.45</v>
      </c>
      <c r="AE237" s="121">
        <v>0.05</v>
      </c>
      <c r="AF237" s="121">
        <v>8</v>
      </c>
      <c r="AG237" s="120" t="s">
        <v>1150</v>
      </c>
      <c r="AH237" s="121">
        <v>0.66</v>
      </c>
      <c r="AI237" s="121">
        <v>10</v>
      </c>
    </row>
    <row r="238" spans="1:35" ht="63.75" x14ac:dyDescent="0.25">
      <c r="A238" s="121" t="s">
        <v>1087</v>
      </c>
      <c r="B238" s="120" t="s">
        <v>1509</v>
      </c>
      <c r="C238" s="120" t="s">
        <v>1647</v>
      </c>
      <c r="D238" s="121">
        <v>0.11</v>
      </c>
      <c r="E238" s="120" t="s">
        <v>1665</v>
      </c>
      <c r="F238" s="120" t="s">
        <v>1666</v>
      </c>
      <c r="G238" s="120" t="s">
        <v>1667</v>
      </c>
      <c r="H238" s="120"/>
      <c r="I238" s="121" t="s">
        <v>1028</v>
      </c>
      <c r="J238" s="121" t="s">
        <v>1051</v>
      </c>
      <c r="K238" s="121" t="s">
        <v>1022</v>
      </c>
      <c r="L238" s="120"/>
      <c r="M238" s="120" t="s">
        <v>1039</v>
      </c>
      <c r="N238" s="121">
        <v>2</v>
      </c>
      <c r="O238" s="120" t="s">
        <v>1046</v>
      </c>
      <c r="P238" s="121">
        <v>1</v>
      </c>
      <c r="Q238" s="131" t="s">
        <v>1043</v>
      </c>
      <c r="R238" s="121">
        <v>2</v>
      </c>
      <c r="S238" s="120" t="s">
        <v>1668</v>
      </c>
      <c r="T238" s="121" t="s">
        <v>1011</v>
      </c>
      <c r="U238" s="120" t="s">
        <v>1012</v>
      </c>
      <c r="V238" s="120" t="s">
        <v>1013</v>
      </c>
      <c r="W238" s="120" t="s">
        <v>1014</v>
      </c>
      <c r="X238" s="121">
        <v>5</v>
      </c>
      <c r="Y238" s="120" t="s">
        <v>1150</v>
      </c>
      <c r="Z238" s="121">
        <v>0.4</v>
      </c>
      <c r="AA238" s="120" t="s">
        <v>1150</v>
      </c>
      <c r="AB238" s="121">
        <v>0.55000000000000004</v>
      </c>
      <c r="AC238" s="120" t="s">
        <v>1150</v>
      </c>
      <c r="AD238" s="121">
        <v>0.45</v>
      </c>
      <c r="AE238" s="121">
        <v>0.05</v>
      </c>
      <c r="AF238" s="121">
        <v>8</v>
      </c>
      <c r="AG238" s="120" t="s">
        <v>1150</v>
      </c>
      <c r="AH238" s="121">
        <v>0.66</v>
      </c>
      <c r="AI238" s="121">
        <v>10</v>
      </c>
    </row>
    <row r="239" spans="1:35" ht="38.25" x14ac:dyDescent="0.25">
      <c r="A239" s="121" t="s">
        <v>1087</v>
      </c>
      <c r="B239" s="120" t="s">
        <v>1509</v>
      </c>
      <c r="C239" s="120" t="s">
        <v>1647</v>
      </c>
      <c r="D239" s="121">
        <v>0.11</v>
      </c>
      <c r="E239" s="120" t="s">
        <v>1665</v>
      </c>
      <c r="F239" s="120" t="s">
        <v>1666</v>
      </c>
      <c r="G239" s="120" t="s">
        <v>1669</v>
      </c>
      <c r="H239" s="120"/>
      <c r="I239" s="121" t="s">
        <v>1028</v>
      </c>
      <c r="J239" s="121" t="s">
        <v>1051</v>
      </c>
      <c r="K239" s="121" t="s">
        <v>1022</v>
      </c>
      <c r="L239" s="120"/>
      <c r="M239" s="120" t="s">
        <v>1039</v>
      </c>
      <c r="N239" s="121">
        <v>2</v>
      </c>
      <c r="O239" s="120" t="s">
        <v>1040</v>
      </c>
      <c r="P239" s="121">
        <v>2</v>
      </c>
      <c r="Q239" s="131" t="s">
        <v>1043</v>
      </c>
      <c r="R239" s="121">
        <v>4</v>
      </c>
      <c r="S239" s="120" t="s">
        <v>1668</v>
      </c>
      <c r="T239" s="121" t="s">
        <v>1011</v>
      </c>
      <c r="U239" s="120" t="s">
        <v>1012</v>
      </c>
      <c r="V239" s="120" t="s">
        <v>1013</v>
      </c>
      <c r="W239" s="120" t="s">
        <v>1014</v>
      </c>
      <c r="X239" s="121">
        <v>5</v>
      </c>
      <c r="Y239" s="120" t="s">
        <v>1150</v>
      </c>
      <c r="Z239" s="121">
        <v>0.8</v>
      </c>
      <c r="AA239" s="120" t="s">
        <v>1150</v>
      </c>
      <c r="AB239" s="121">
        <v>0.55000000000000004</v>
      </c>
      <c r="AC239" s="120" t="s">
        <v>1150</v>
      </c>
      <c r="AD239" s="121">
        <v>0.45</v>
      </c>
      <c r="AE239" s="121">
        <v>0.05</v>
      </c>
      <c r="AF239" s="121">
        <v>8</v>
      </c>
      <c r="AG239" s="120" t="s">
        <v>1150</v>
      </c>
      <c r="AH239" s="121">
        <v>0.66</v>
      </c>
      <c r="AI239" s="121">
        <v>10</v>
      </c>
    </row>
    <row r="240" spans="1:35" ht="38.25" x14ac:dyDescent="0.25">
      <c r="A240" s="121" t="s">
        <v>1087</v>
      </c>
      <c r="B240" s="120" t="s">
        <v>1509</v>
      </c>
      <c r="C240" s="120" t="s">
        <v>1647</v>
      </c>
      <c r="D240" s="121">
        <v>0.11</v>
      </c>
      <c r="E240" s="120" t="s">
        <v>1665</v>
      </c>
      <c r="F240" s="120" t="s">
        <v>1666</v>
      </c>
      <c r="G240" s="120" t="s">
        <v>1670</v>
      </c>
      <c r="H240" s="120"/>
      <c r="I240" s="121" t="s">
        <v>1028</v>
      </c>
      <c r="J240" s="121" t="s">
        <v>1051</v>
      </c>
      <c r="K240" s="121" t="s">
        <v>1022</v>
      </c>
      <c r="L240" s="120"/>
      <c r="M240" s="120" t="s">
        <v>1039</v>
      </c>
      <c r="N240" s="121">
        <v>2</v>
      </c>
      <c r="O240" s="120" t="s">
        <v>1040</v>
      </c>
      <c r="P240" s="121">
        <v>2</v>
      </c>
      <c r="Q240" s="131" t="s">
        <v>1043</v>
      </c>
      <c r="R240" s="121">
        <v>4</v>
      </c>
      <c r="S240" s="120" t="s">
        <v>1668</v>
      </c>
      <c r="T240" s="121" t="s">
        <v>1011</v>
      </c>
      <c r="U240" s="120" t="s">
        <v>1012</v>
      </c>
      <c r="V240" s="120" t="s">
        <v>1013</v>
      </c>
      <c r="W240" s="120" t="s">
        <v>1014</v>
      </c>
      <c r="X240" s="121">
        <v>5</v>
      </c>
      <c r="Y240" s="120" t="s">
        <v>1150</v>
      </c>
      <c r="Z240" s="121">
        <v>0.8</v>
      </c>
      <c r="AA240" s="120" t="s">
        <v>1150</v>
      </c>
      <c r="AB240" s="121">
        <v>0.55000000000000004</v>
      </c>
      <c r="AC240" s="120" t="s">
        <v>1150</v>
      </c>
      <c r="AD240" s="121">
        <v>0.45</v>
      </c>
      <c r="AE240" s="121">
        <v>0.05</v>
      </c>
      <c r="AF240" s="121">
        <v>8</v>
      </c>
      <c r="AG240" s="120" t="s">
        <v>1150</v>
      </c>
      <c r="AH240" s="121">
        <v>0.66</v>
      </c>
      <c r="AI240" s="121">
        <v>10</v>
      </c>
    </row>
    <row r="241" spans="1:35" ht="38.25" x14ac:dyDescent="0.25">
      <c r="A241" s="121" t="s">
        <v>1087</v>
      </c>
      <c r="B241" s="120" t="s">
        <v>1509</v>
      </c>
      <c r="C241" s="120" t="s">
        <v>1647</v>
      </c>
      <c r="D241" s="121">
        <v>0.11</v>
      </c>
      <c r="E241" s="120" t="s">
        <v>1665</v>
      </c>
      <c r="F241" s="120" t="s">
        <v>1666</v>
      </c>
      <c r="G241" s="120" t="s">
        <v>1671</v>
      </c>
      <c r="H241" s="120"/>
      <c r="I241" s="121" t="s">
        <v>1028</v>
      </c>
      <c r="J241" s="121" t="s">
        <v>1051</v>
      </c>
      <c r="K241" s="121" t="s">
        <v>1022</v>
      </c>
      <c r="L241" s="120"/>
      <c r="M241" s="120" t="s">
        <v>1045</v>
      </c>
      <c r="N241" s="121">
        <v>1</v>
      </c>
      <c r="O241" s="120" t="s">
        <v>1046</v>
      </c>
      <c r="P241" s="121">
        <v>1</v>
      </c>
      <c r="Q241" s="131" t="s">
        <v>1043</v>
      </c>
      <c r="R241" s="121">
        <v>1</v>
      </c>
      <c r="S241" s="120" t="s">
        <v>1668</v>
      </c>
      <c r="T241" s="121" t="s">
        <v>1011</v>
      </c>
      <c r="U241" s="120" t="s">
        <v>1012</v>
      </c>
      <c r="V241" s="120" t="s">
        <v>1013</v>
      </c>
      <c r="W241" s="120" t="s">
        <v>1014</v>
      </c>
      <c r="X241" s="121">
        <v>5</v>
      </c>
      <c r="Y241" s="120" t="s">
        <v>1150</v>
      </c>
      <c r="Z241" s="121">
        <v>0.2</v>
      </c>
      <c r="AA241" s="120" t="s">
        <v>1150</v>
      </c>
      <c r="AB241" s="121">
        <v>0.55000000000000004</v>
      </c>
      <c r="AC241" s="120" t="s">
        <v>1150</v>
      </c>
      <c r="AD241" s="121">
        <v>0.45</v>
      </c>
      <c r="AE241" s="121">
        <v>0.05</v>
      </c>
      <c r="AF241" s="121">
        <v>8</v>
      </c>
      <c r="AG241" s="120" t="s">
        <v>1150</v>
      </c>
      <c r="AH241" s="121">
        <v>0.66</v>
      </c>
      <c r="AI241" s="121">
        <v>10</v>
      </c>
    </row>
    <row r="242" spans="1:35" ht="38.25" x14ac:dyDescent="0.25">
      <c r="A242" s="121" t="s">
        <v>1087</v>
      </c>
      <c r="B242" s="120" t="s">
        <v>1509</v>
      </c>
      <c r="C242" s="120" t="s">
        <v>1647</v>
      </c>
      <c r="D242" s="121">
        <v>0.11</v>
      </c>
      <c r="E242" s="120" t="s">
        <v>1672</v>
      </c>
      <c r="F242" s="120" t="s">
        <v>1673</v>
      </c>
      <c r="G242" s="120" t="s">
        <v>1674</v>
      </c>
      <c r="H242" s="120"/>
      <c r="I242" s="121" t="s">
        <v>1028</v>
      </c>
      <c r="J242" s="121" t="s">
        <v>1051</v>
      </c>
      <c r="K242" s="121" t="s">
        <v>1022</v>
      </c>
      <c r="L242" s="120"/>
      <c r="M242" s="120" t="s">
        <v>1045</v>
      </c>
      <c r="N242" s="121">
        <v>1</v>
      </c>
      <c r="O242" s="120" t="s">
        <v>1046</v>
      </c>
      <c r="P242" s="121">
        <v>1</v>
      </c>
      <c r="Q242" s="131" t="s">
        <v>1043</v>
      </c>
      <c r="R242" s="121">
        <v>1</v>
      </c>
      <c r="S242" s="120" t="s">
        <v>1668</v>
      </c>
      <c r="T242" s="121" t="s">
        <v>1011</v>
      </c>
      <c r="U242" s="120" t="s">
        <v>1012</v>
      </c>
      <c r="V242" s="120" t="s">
        <v>1013</v>
      </c>
      <c r="W242" s="120" t="s">
        <v>1014</v>
      </c>
      <c r="X242" s="121">
        <v>5</v>
      </c>
      <c r="Y242" s="120" t="s">
        <v>1150</v>
      </c>
      <c r="Z242" s="121">
        <v>0.2</v>
      </c>
      <c r="AA242" s="120" t="s">
        <v>1150</v>
      </c>
      <c r="AB242" s="121">
        <v>0.4</v>
      </c>
      <c r="AC242" s="120" t="s">
        <v>1150</v>
      </c>
      <c r="AD242" s="121">
        <v>0.45</v>
      </c>
      <c r="AE242" s="121">
        <v>0.05</v>
      </c>
      <c r="AF242" s="121">
        <v>8</v>
      </c>
      <c r="AG242" s="120" t="s">
        <v>1150</v>
      </c>
      <c r="AH242" s="121">
        <v>0.66</v>
      </c>
      <c r="AI242" s="121">
        <v>10</v>
      </c>
    </row>
    <row r="243" spans="1:35" ht="25.5" x14ac:dyDescent="0.25">
      <c r="A243" s="121" t="s">
        <v>1087</v>
      </c>
      <c r="B243" s="120" t="s">
        <v>1509</v>
      </c>
      <c r="C243" s="120" t="s">
        <v>1647</v>
      </c>
      <c r="D243" s="121">
        <v>0.11</v>
      </c>
      <c r="E243" s="120" t="s">
        <v>1672</v>
      </c>
      <c r="F243" s="120" t="s">
        <v>1673</v>
      </c>
      <c r="G243" s="120" t="s">
        <v>1675</v>
      </c>
      <c r="H243" s="120"/>
      <c r="I243" s="121" t="s">
        <v>1028</v>
      </c>
      <c r="J243" s="121" t="s">
        <v>1055</v>
      </c>
      <c r="K243" s="121" t="s">
        <v>1022</v>
      </c>
      <c r="L243" s="120"/>
      <c r="M243" s="120" t="s">
        <v>1039</v>
      </c>
      <c r="N243" s="121">
        <v>2</v>
      </c>
      <c r="O243" s="120" t="s">
        <v>1040</v>
      </c>
      <c r="P243" s="121">
        <v>2</v>
      </c>
      <c r="Q243" s="131" t="s">
        <v>1043</v>
      </c>
      <c r="R243" s="121">
        <v>4</v>
      </c>
      <c r="S243" s="120" t="s">
        <v>1668</v>
      </c>
      <c r="T243" s="121" t="s">
        <v>1011</v>
      </c>
      <c r="U243" s="120" t="s">
        <v>1012</v>
      </c>
      <c r="V243" s="120" t="s">
        <v>1013</v>
      </c>
      <c r="W243" s="120" t="s">
        <v>1014</v>
      </c>
      <c r="X243" s="121">
        <v>5</v>
      </c>
      <c r="Y243" s="120" t="s">
        <v>1150</v>
      </c>
      <c r="Z243" s="121">
        <v>0.8</v>
      </c>
      <c r="AA243" s="120" t="s">
        <v>1150</v>
      </c>
      <c r="AB243" s="121">
        <v>0.4</v>
      </c>
      <c r="AC243" s="120" t="s">
        <v>1150</v>
      </c>
      <c r="AD243" s="121">
        <v>0.45</v>
      </c>
      <c r="AE243" s="121">
        <v>0.05</v>
      </c>
      <c r="AF243" s="121">
        <v>8</v>
      </c>
      <c r="AG243" s="120" t="s">
        <v>1150</v>
      </c>
      <c r="AH243" s="121">
        <v>0.66</v>
      </c>
      <c r="AI243" s="121">
        <v>10</v>
      </c>
    </row>
    <row r="244" spans="1:35" ht="38.25" x14ac:dyDescent="0.25">
      <c r="A244" s="133" t="s">
        <v>1087</v>
      </c>
      <c r="B244" s="131" t="s">
        <v>1509</v>
      </c>
      <c r="C244" s="131" t="s">
        <v>1647</v>
      </c>
      <c r="D244" s="121">
        <v>0.11</v>
      </c>
      <c r="E244" s="131" t="s">
        <v>1672</v>
      </c>
      <c r="F244" s="131" t="s">
        <v>1673</v>
      </c>
      <c r="G244" s="131" t="s">
        <v>1676</v>
      </c>
      <c r="H244" s="131"/>
      <c r="I244" s="121" t="s">
        <v>1028</v>
      </c>
      <c r="J244" s="121" t="s">
        <v>1051</v>
      </c>
      <c r="K244" s="133" t="s">
        <v>1022</v>
      </c>
      <c r="L244" s="120"/>
      <c r="M244" s="120" t="s">
        <v>1045</v>
      </c>
      <c r="N244" s="121">
        <v>1</v>
      </c>
      <c r="O244" s="120" t="s">
        <v>1040</v>
      </c>
      <c r="P244" s="121">
        <v>2</v>
      </c>
      <c r="Q244" s="131" t="s">
        <v>1043</v>
      </c>
      <c r="R244" s="133">
        <v>2</v>
      </c>
      <c r="S244" s="120" t="s">
        <v>1668</v>
      </c>
      <c r="T244" s="121" t="s">
        <v>1011</v>
      </c>
      <c r="U244" s="120" t="s">
        <v>1012</v>
      </c>
      <c r="V244" s="120" t="s">
        <v>1013</v>
      </c>
      <c r="W244" s="120" t="s">
        <v>1014</v>
      </c>
      <c r="X244" s="121">
        <v>5</v>
      </c>
      <c r="Y244" s="131" t="s">
        <v>1150</v>
      </c>
      <c r="Z244" s="133">
        <v>0.4</v>
      </c>
      <c r="AA244" s="131" t="s">
        <v>1150</v>
      </c>
      <c r="AB244" s="133">
        <v>0.4</v>
      </c>
      <c r="AC244" s="131" t="s">
        <v>1150</v>
      </c>
      <c r="AD244" s="133">
        <v>0.45</v>
      </c>
      <c r="AE244" s="133">
        <v>0.05</v>
      </c>
      <c r="AF244" s="133">
        <v>8</v>
      </c>
      <c r="AG244" s="131" t="s">
        <v>1150</v>
      </c>
      <c r="AH244" s="133">
        <v>0.66</v>
      </c>
      <c r="AI244" s="133">
        <v>10</v>
      </c>
    </row>
    <row r="245" spans="1:35" ht="25.5" x14ac:dyDescent="0.25">
      <c r="A245" s="121" t="s">
        <v>1087</v>
      </c>
      <c r="B245" s="120" t="s">
        <v>1509</v>
      </c>
      <c r="C245" s="120" t="s">
        <v>1647</v>
      </c>
      <c r="D245" s="121">
        <v>0.11</v>
      </c>
      <c r="E245" s="120" t="s">
        <v>1672</v>
      </c>
      <c r="F245" s="120" t="s">
        <v>1673</v>
      </c>
      <c r="G245" s="120" t="s">
        <v>1677</v>
      </c>
      <c r="H245" s="120"/>
      <c r="I245" s="121" t="s">
        <v>1028</v>
      </c>
      <c r="J245" s="121" t="s">
        <v>1051</v>
      </c>
      <c r="K245" s="121" t="s">
        <v>1022</v>
      </c>
      <c r="L245" s="120"/>
      <c r="M245" s="120" t="s">
        <v>1045</v>
      </c>
      <c r="N245" s="121">
        <v>1</v>
      </c>
      <c r="O245" s="120" t="s">
        <v>1046</v>
      </c>
      <c r="P245" s="121">
        <v>1</v>
      </c>
      <c r="Q245" s="131" t="s">
        <v>1043</v>
      </c>
      <c r="R245" s="121">
        <v>1</v>
      </c>
      <c r="S245" s="120" t="s">
        <v>1668</v>
      </c>
      <c r="T245" s="121" t="s">
        <v>1011</v>
      </c>
      <c r="U245" s="120" t="s">
        <v>1012</v>
      </c>
      <c r="V245" s="120" t="s">
        <v>1013</v>
      </c>
      <c r="W245" s="120" t="s">
        <v>1014</v>
      </c>
      <c r="X245" s="121">
        <v>5</v>
      </c>
      <c r="Y245" s="120" t="s">
        <v>1150</v>
      </c>
      <c r="Z245" s="121">
        <v>0.2</v>
      </c>
      <c r="AA245" s="120" t="s">
        <v>1150</v>
      </c>
      <c r="AB245" s="121">
        <v>0.4</v>
      </c>
      <c r="AC245" s="120" t="s">
        <v>1150</v>
      </c>
      <c r="AD245" s="121">
        <v>0.45</v>
      </c>
      <c r="AE245" s="121">
        <v>0.05</v>
      </c>
      <c r="AF245" s="121">
        <v>8</v>
      </c>
      <c r="AG245" s="120" t="s">
        <v>1150</v>
      </c>
      <c r="AH245" s="121">
        <v>0.66</v>
      </c>
      <c r="AI245" s="121">
        <v>10</v>
      </c>
    </row>
    <row r="246" spans="1:35" ht="38.25" x14ac:dyDescent="0.25">
      <c r="A246" s="121" t="s">
        <v>1087</v>
      </c>
      <c r="B246" s="120" t="s">
        <v>1509</v>
      </c>
      <c r="C246" s="120" t="s">
        <v>1647</v>
      </c>
      <c r="D246" s="121">
        <v>0.11</v>
      </c>
      <c r="E246" s="120" t="s">
        <v>1678</v>
      </c>
      <c r="F246" s="120" t="s">
        <v>1679</v>
      </c>
      <c r="G246" s="120" t="s">
        <v>1680</v>
      </c>
      <c r="H246" s="120"/>
      <c r="I246" s="121" t="s">
        <v>1028</v>
      </c>
      <c r="J246" s="121" t="s">
        <v>1051</v>
      </c>
      <c r="K246" s="121" t="s">
        <v>1022</v>
      </c>
      <c r="L246" s="120"/>
      <c r="M246" s="120" t="s">
        <v>1039</v>
      </c>
      <c r="N246" s="121">
        <v>2</v>
      </c>
      <c r="O246" s="120" t="s">
        <v>1046</v>
      </c>
      <c r="P246" s="121">
        <v>1</v>
      </c>
      <c r="Q246" s="131" t="s">
        <v>1043</v>
      </c>
      <c r="R246" s="121">
        <v>2</v>
      </c>
      <c r="S246" s="120" t="s">
        <v>1681</v>
      </c>
      <c r="T246" s="121" t="s">
        <v>1011</v>
      </c>
      <c r="U246" s="120" t="s">
        <v>1012</v>
      </c>
      <c r="V246" s="120" t="s">
        <v>1013</v>
      </c>
      <c r="W246" s="120" t="s">
        <v>1014</v>
      </c>
      <c r="X246" s="121">
        <v>5</v>
      </c>
      <c r="Y246" s="120" t="s">
        <v>1150</v>
      </c>
      <c r="Z246" s="121">
        <v>0.4</v>
      </c>
      <c r="AA246" s="120" t="s">
        <v>1150</v>
      </c>
      <c r="AB246" s="121">
        <v>0.4</v>
      </c>
      <c r="AC246" s="120" t="s">
        <v>1150</v>
      </c>
      <c r="AD246" s="121">
        <v>0.45</v>
      </c>
      <c r="AE246" s="121">
        <v>0.05</v>
      </c>
      <c r="AF246" s="121">
        <v>8</v>
      </c>
      <c r="AG246" s="120" t="s">
        <v>1150</v>
      </c>
      <c r="AH246" s="121">
        <v>0.66</v>
      </c>
      <c r="AI246" s="121">
        <v>10</v>
      </c>
    </row>
    <row r="247" spans="1:35" ht="38.25" x14ac:dyDescent="0.25">
      <c r="A247" s="121" t="s">
        <v>1087</v>
      </c>
      <c r="B247" s="120" t="s">
        <v>1509</v>
      </c>
      <c r="C247" s="120" t="s">
        <v>1647</v>
      </c>
      <c r="D247" s="121">
        <v>0.11</v>
      </c>
      <c r="E247" s="120" t="s">
        <v>1678</v>
      </c>
      <c r="F247" s="120" t="s">
        <v>1679</v>
      </c>
      <c r="G247" s="120" t="s">
        <v>1682</v>
      </c>
      <c r="H247" s="120"/>
      <c r="I247" s="121" t="s">
        <v>1028</v>
      </c>
      <c r="J247" s="121" t="s">
        <v>1051</v>
      </c>
      <c r="K247" s="121" t="s">
        <v>1022</v>
      </c>
      <c r="L247" s="120"/>
      <c r="M247" s="120" t="s">
        <v>1039</v>
      </c>
      <c r="N247" s="121">
        <v>2</v>
      </c>
      <c r="O247" s="120" t="s">
        <v>1046</v>
      </c>
      <c r="P247" s="121">
        <v>1</v>
      </c>
      <c r="Q247" s="131" t="s">
        <v>1043</v>
      </c>
      <c r="R247" s="121">
        <v>2</v>
      </c>
      <c r="S247" s="120" t="s">
        <v>1681</v>
      </c>
      <c r="T247" s="121" t="s">
        <v>1011</v>
      </c>
      <c r="U247" s="120" t="s">
        <v>1012</v>
      </c>
      <c r="V247" s="120" t="s">
        <v>1013</v>
      </c>
      <c r="W247" s="120" t="s">
        <v>1014</v>
      </c>
      <c r="X247" s="121">
        <v>5</v>
      </c>
      <c r="Y247" s="120" t="s">
        <v>1150</v>
      </c>
      <c r="Z247" s="121">
        <v>0.4</v>
      </c>
      <c r="AA247" s="120" t="s">
        <v>1150</v>
      </c>
      <c r="AB247" s="121">
        <v>0.4</v>
      </c>
      <c r="AC247" s="120" t="s">
        <v>1150</v>
      </c>
      <c r="AD247" s="121">
        <v>0.45</v>
      </c>
      <c r="AE247" s="121">
        <v>0.05</v>
      </c>
      <c r="AF247" s="121">
        <v>8</v>
      </c>
      <c r="AG247" s="120" t="s">
        <v>1150</v>
      </c>
      <c r="AH247" s="121">
        <v>0.66</v>
      </c>
      <c r="AI247" s="121">
        <v>10</v>
      </c>
    </row>
    <row r="248" spans="1:35" ht="38.25" x14ac:dyDescent="0.25">
      <c r="A248" s="121" t="s">
        <v>1087</v>
      </c>
      <c r="B248" s="120" t="s">
        <v>1509</v>
      </c>
      <c r="C248" s="120" t="s">
        <v>1647</v>
      </c>
      <c r="D248" s="121">
        <v>0.11</v>
      </c>
      <c r="E248" s="120" t="s">
        <v>1678</v>
      </c>
      <c r="F248" s="120" t="s">
        <v>1679</v>
      </c>
      <c r="G248" s="120" t="s">
        <v>1683</v>
      </c>
      <c r="H248" s="120"/>
      <c r="I248" s="121" t="s">
        <v>1028</v>
      </c>
      <c r="J248" s="121" t="s">
        <v>1055</v>
      </c>
      <c r="K248" s="121" t="s">
        <v>1022</v>
      </c>
      <c r="L248" s="120"/>
      <c r="M248" s="120" t="s">
        <v>1045</v>
      </c>
      <c r="N248" s="121">
        <v>1</v>
      </c>
      <c r="O248" s="120" t="s">
        <v>1040</v>
      </c>
      <c r="P248" s="121">
        <v>2</v>
      </c>
      <c r="Q248" s="131" t="s">
        <v>1043</v>
      </c>
      <c r="R248" s="121">
        <v>2</v>
      </c>
      <c r="S248" s="120" t="s">
        <v>1681</v>
      </c>
      <c r="T248" s="121" t="s">
        <v>1011</v>
      </c>
      <c r="U248" s="120" t="s">
        <v>1012</v>
      </c>
      <c r="V248" s="120" t="s">
        <v>1013</v>
      </c>
      <c r="W248" s="120" t="s">
        <v>1014</v>
      </c>
      <c r="X248" s="121">
        <v>5</v>
      </c>
      <c r="Y248" s="120" t="s">
        <v>1150</v>
      </c>
      <c r="Z248" s="121">
        <v>0.4</v>
      </c>
      <c r="AA248" s="120" t="s">
        <v>1150</v>
      </c>
      <c r="AB248" s="121">
        <v>0.4</v>
      </c>
      <c r="AC248" s="120" t="s">
        <v>1150</v>
      </c>
      <c r="AD248" s="121">
        <v>0.45</v>
      </c>
      <c r="AE248" s="121">
        <v>0.05</v>
      </c>
      <c r="AF248" s="121">
        <v>8</v>
      </c>
      <c r="AG248" s="120" t="s">
        <v>1150</v>
      </c>
      <c r="AH248" s="121">
        <v>0.66</v>
      </c>
      <c r="AI248" s="121">
        <v>10</v>
      </c>
    </row>
    <row r="249" spans="1:35" ht="38.25" x14ac:dyDescent="0.25">
      <c r="A249" s="121" t="s">
        <v>1087</v>
      </c>
      <c r="B249" s="120" t="s">
        <v>1509</v>
      </c>
      <c r="C249" s="120" t="s">
        <v>1647</v>
      </c>
      <c r="D249" s="121">
        <v>0.11</v>
      </c>
      <c r="E249" s="120" t="s">
        <v>1684</v>
      </c>
      <c r="F249" s="120" t="s">
        <v>1685</v>
      </c>
      <c r="G249" s="120" t="s">
        <v>1686</v>
      </c>
      <c r="H249" s="120"/>
      <c r="I249" s="121" t="s">
        <v>1028</v>
      </c>
      <c r="J249" s="121" t="s">
        <v>1051</v>
      </c>
      <c r="K249" s="121" t="s">
        <v>1022</v>
      </c>
      <c r="L249" s="120"/>
      <c r="M249" s="120" t="s">
        <v>1039</v>
      </c>
      <c r="N249" s="121">
        <v>2</v>
      </c>
      <c r="O249" s="120" t="s">
        <v>1046</v>
      </c>
      <c r="P249" s="121">
        <v>1</v>
      </c>
      <c r="Q249" s="131" t="s">
        <v>1043</v>
      </c>
      <c r="R249" s="121">
        <v>2</v>
      </c>
      <c r="S249" s="120" t="s">
        <v>1681</v>
      </c>
      <c r="T249" s="121" t="s">
        <v>1011</v>
      </c>
      <c r="U249" s="120" t="s">
        <v>1012</v>
      </c>
      <c r="V249" s="120" t="s">
        <v>1013</v>
      </c>
      <c r="W249" s="120" t="s">
        <v>1014</v>
      </c>
      <c r="X249" s="121">
        <v>5</v>
      </c>
      <c r="Y249" s="120" t="s">
        <v>1150</v>
      </c>
      <c r="Z249" s="121">
        <v>0.4</v>
      </c>
      <c r="AA249" s="120" t="s">
        <v>1150</v>
      </c>
      <c r="AB249" s="121">
        <v>0.87</v>
      </c>
      <c r="AC249" s="120" t="s">
        <v>1150</v>
      </c>
      <c r="AD249" s="121">
        <v>0.45</v>
      </c>
      <c r="AE249" s="121">
        <v>0.05</v>
      </c>
      <c r="AF249" s="121">
        <v>8</v>
      </c>
      <c r="AG249" s="120" t="s">
        <v>1150</v>
      </c>
      <c r="AH249" s="121">
        <v>0.66</v>
      </c>
      <c r="AI249" s="121">
        <v>10</v>
      </c>
    </row>
    <row r="250" spans="1:35" ht="38.25" x14ac:dyDescent="0.25">
      <c r="A250" s="121" t="s">
        <v>1087</v>
      </c>
      <c r="B250" s="120" t="s">
        <v>1509</v>
      </c>
      <c r="C250" s="120" t="s">
        <v>1647</v>
      </c>
      <c r="D250" s="121">
        <v>0.11</v>
      </c>
      <c r="E250" s="120" t="s">
        <v>1684</v>
      </c>
      <c r="F250" s="120" t="s">
        <v>1685</v>
      </c>
      <c r="G250" s="120" t="s">
        <v>1687</v>
      </c>
      <c r="H250" s="120"/>
      <c r="I250" s="121" t="s">
        <v>1028</v>
      </c>
      <c r="J250" s="121" t="s">
        <v>1051</v>
      </c>
      <c r="K250" s="121" t="s">
        <v>1022</v>
      </c>
      <c r="L250" s="120"/>
      <c r="M250" s="120" t="s">
        <v>1039</v>
      </c>
      <c r="N250" s="121">
        <v>2</v>
      </c>
      <c r="O250" s="120" t="s">
        <v>1046</v>
      </c>
      <c r="P250" s="121">
        <v>1</v>
      </c>
      <c r="Q250" s="131" t="s">
        <v>1043</v>
      </c>
      <c r="R250" s="121">
        <v>2</v>
      </c>
      <c r="S250" s="120" t="s">
        <v>1681</v>
      </c>
      <c r="T250" s="121" t="s">
        <v>1011</v>
      </c>
      <c r="U250" s="120" t="s">
        <v>1012</v>
      </c>
      <c r="V250" s="120" t="s">
        <v>1013</v>
      </c>
      <c r="W250" s="120" t="s">
        <v>1014</v>
      </c>
      <c r="X250" s="121">
        <v>5</v>
      </c>
      <c r="Y250" s="120" t="s">
        <v>1150</v>
      </c>
      <c r="Z250" s="121">
        <v>0.4</v>
      </c>
      <c r="AA250" s="120" t="s">
        <v>1150</v>
      </c>
      <c r="AB250" s="121">
        <v>0.87</v>
      </c>
      <c r="AC250" s="120" t="s">
        <v>1150</v>
      </c>
      <c r="AD250" s="121">
        <v>0.45</v>
      </c>
      <c r="AE250" s="121">
        <v>0.05</v>
      </c>
      <c r="AF250" s="121">
        <v>8</v>
      </c>
      <c r="AG250" s="120" t="s">
        <v>1150</v>
      </c>
      <c r="AH250" s="121">
        <v>0.66</v>
      </c>
      <c r="AI250" s="121">
        <v>10</v>
      </c>
    </row>
    <row r="251" spans="1:35" ht="51" x14ac:dyDescent="0.25">
      <c r="A251" s="121" t="s">
        <v>1087</v>
      </c>
      <c r="B251" s="120" t="s">
        <v>1509</v>
      </c>
      <c r="C251" s="120" t="s">
        <v>1647</v>
      </c>
      <c r="D251" s="121">
        <v>0.11</v>
      </c>
      <c r="E251" s="120" t="s">
        <v>1684</v>
      </c>
      <c r="F251" s="120" t="s">
        <v>1685</v>
      </c>
      <c r="G251" s="120" t="s">
        <v>1688</v>
      </c>
      <c r="H251" s="120"/>
      <c r="I251" s="121" t="s">
        <v>1028</v>
      </c>
      <c r="J251" s="121" t="s">
        <v>1051</v>
      </c>
      <c r="K251" s="121" t="s">
        <v>1022</v>
      </c>
      <c r="L251" s="120"/>
      <c r="M251" s="120" t="s">
        <v>1031</v>
      </c>
      <c r="N251" s="121">
        <v>3</v>
      </c>
      <c r="O251" s="120" t="s">
        <v>1032</v>
      </c>
      <c r="P251" s="121">
        <v>3</v>
      </c>
      <c r="Q251" s="131" t="s">
        <v>1029</v>
      </c>
      <c r="R251" s="121">
        <v>9</v>
      </c>
      <c r="S251" s="120" t="s">
        <v>1681</v>
      </c>
      <c r="T251" s="121" t="s">
        <v>1011</v>
      </c>
      <c r="U251" s="120" t="s">
        <v>1012</v>
      </c>
      <c r="V251" s="120" t="s">
        <v>1013</v>
      </c>
      <c r="W251" s="120" t="s">
        <v>1014</v>
      </c>
      <c r="X251" s="121">
        <v>5</v>
      </c>
      <c r="Y251" s="120" t="s">
        <v>1150</v>
      </c>
      <c r="Z251" s="121">
        <v>1.8</v>
      </c>
      <c r="AA251" s="120" t="s">
        <v>1150</v>
      </c>
      <c r="AB251" s="121">
        <v>0.87</v>
      </c>
      <c r="AC251" s="120" t="s">
        <v>1150</v>
      </c>
      <c r="AD251" s="121">
        <v>0.45</v>
      </c>
      <c r="AE251" s="121">
        <v>0.05</v>
      </c>
      <c r="AF251" s="121">
        <v>8</v>
      </c>
      <c r="AG251" s="120" t="s">
        <v>1150</v>
      </c>
      <c r="AH251" s="121">
        <v>0.66</v>
      </c>
      <c r="AI251" s="121">
        <v>10</v>
      </c>
    </row>
    <row r="252" spans="1:35" ht="51" x14ac:dyDescent="0.25">
      <c r="A252" s="121" t="s">
        <v>1087</v>
      </c>
      <c r="B252" s="120" t="s">
        <v>1509</v>
      </c>
      <c r="C252" s="120" t="s">
        <v>1647</v>
      </c>
      <c r="D252" s="121">
        <v>0.11</v>
      </c>
      <c r="E252" s="120" t="s">
        <v>1689</v>
      </c>
      <c r="F252" s="120" t="s">
        <v>1690</v>
      </c>
      <c r="G252" s="120" t="s">
        <v>1691</v>
      </c>
      <c r="H252" s="120"/>
      <c r="I252" s="121" t="s">
        <v>1028</v>
      </c>
      <c r="J252" s="121" t="s">
        <v>1051</v>
      </c>
      <c r="K252" s="121" t="s">
        <v>1022</v>
      </c>
      <c r="L252" s="120"/>
      <c r="M252" s="120" t="s">
        <v>1039</v>
      </c>
      <c r="N252" s="121">
        <v>2</v>
      </c>
      <c r="O252" s="120" t="s">
        <v>1046</v>
      </c>
      <c r="P252" s="121">
        <v>1</v>
      </c>
      <c r="Q252" s="131" t="s">
        <v>1043</v>
      </c>
      <c r="R252" s="121">
        <v>2</v>
      </c>
      <c r="S252" s="120" t="s">
        <v>1692</v>
      </c>
      <c r="T252" s="121" t="s">
        <v>1011</v>
      </c>
      <c r="U252" s="120" t="s">
        <v>1012</v>
      </c>
      <c r="V252" s="120" t="s">
        <v>1013</v>
      </c>
      <c r="W252" s="120" t="s">
        <v>1014</v>
      </c>
      <c r="X252" s="121">
        <v>5</v>
      </c>
      <c r="Y252" s="120" t="s">
        <v>1150</v>
      </c>
      <c r="Z252" s="121">
        <v>0.4</v>
      </c>
      <c r="AA252" s="120" t="s">
        <v>1150</v>
      </c>
      <c r="AB252" s="121">
        <v>0.4</v>
      </c>
      <c r="AC252" s="120" t="s">
        <v>1150</v>
      </c>
      <c r="AD252" s="121">
        <v>0.45</v>
      </c>
      <c r="AE252" s="121">
        <v>0.05</v>
      </c>
      <c r="AF252" s="121">
        <v>8</v>
      </c>
      <c r="AG252" s="120" t="s">
        <v>1150</v>
      </c>
      <c r="AH252" s="121">
        <v>0.66</v>
      </c>
      <c r="AI252" s="121">
        <v>10</v>
      </c>
    </row>
    <row r="253" spans="1:35" ht="51" x14ac:dyDescent="0.25">
      <c r="A253" s="121" t="s">
        <v>1087</v>
      </c>
      <c r="B253" s="120" t="s">
        <v>1509</v>
      </c>
      <c r="C253" s="120" t="s">
        <v>1647</v>
      </c>
      <c r="D253" s="121">
        <v>0.11</v>
      </c>
      <c r="E253" s="120" t="s">
        <v>1689</v>
      </c>
      <c r="F253" s="120" t="s">
        <v>1690</v>
      </c>
      <c r="G253" s="120" t="s">
        <v>1693</v>
      </c>
      <c r="H253" s="120"/>
      <c r="I253" s="121" t="s">
        <v>1028</v>
      </c>
      <c r="J253" s="121" t="s">
        <v>1051</v>
      </c>
      <c r="K253" s="121" t="s">
        <v>1022</v>
      </c>
      <c r="L253" s="120"/>
      <c r="M253" s="120" t="s">
        <v>1039</v>
      </c>
      <c r="N253" s="121">
        <v>2</v>
      </c>
      <c r="O253" s="120" t="s">
        <v>1046</v>
      </c>
      <c r="P253" s="121">
        <v>1</v>
      </c>
      <c r="Q253" s="131" t="s">
        <v>1043</v>
      </c>
      <c r="R253" s="121">
        <v>2</v>
      </c>
      <c r="S253" s="120" t="s">
        <v>1692</v>
      </c>
      <c r="T253" s="121" t="s">
        <v>1011</v>
      </c>
      <c r="U253" s="120" t="s">
        <v>1012</v>
      </c>
      <c r="V253" s="120" t="s">
        <v>1013</v>
      </c>
      <c r="W253" s="120" t="s">
        <v>1014</v>
      </c>
      <c r="X253" s="121">
        <v>5</v>
      </c>
      <c r="Y253" s="120" t="s">
        <v>1150</v>
      </c>
      <c r="Z253" s="121">
        <v>0.4</v>
      </c>
      <c r="AA253" s="120" t="s">
        <v>1150</v>
      </c>
      <c r="AB253" s="121">
        <v>0.4</v>
      </c>
      <c r="AC253" s="120" t="s">
        <v>1150</v>
      </c>
      <c r="AD253" s="121">
        <v>0.45</v>
      </c>
      <c r="AE253" s="121">
        <v>0.05</v>
      </c>
      <c r="AF253" s="121">
        <v>8</v>
      </c>
      <c r="AG253" s="120" t="s">
        <v>1150</v>
      </c>
      <c r="AH253" s="121">
        <v>0.66</v>
      </c>
      <c r="AI253" s="121">
        <v>10</v>
      </c>
    </row>
    <row r="254" spans="1:35" ht="63.75" x14ac:dyDescent="0.25">
      <c r="A254" s="121" t="s">
        <v>1087</v>
      </c>
      <c r="B254" s="120" t="s">
        <v>1509</v>
      </c>
      <c r="C254" s="120" t="s">
        <v>1647</v>
      </c>
      <c r="D254" s="121">
        <v>0.11</v>
      </c>
      <c r="E254" s="120" t="s">
        <v>1694</v>
      </c>
      <c r="F254" s="120" t="s">
        <v>1695</v>
      </c>
      <c r="G254" s="120" t="s">
        <v>1696</v>
      </c>
      <c r="H254" s="120"/>
      <c r="I254" s="121" t="s">
        <v>1028</v>
      </c>
      <c r="J254" s="121" t="s">
        <v>1016</v>
      </c>
      <c r="K254" s="121" t="s">
        <v>1022</v>
      </c>
      <c r="L254" s="120"/>
      <c r="M254" s="120" t="s">
        <v>1045</v>
      </c>
      <c r="N254" s="121">
        <v>1</v>
      </c>
      <c r="O254" s="120" t="s">
        <v>1032</v>
      </c>
      <c r="P254" s="121">
        <v>3</v>
      </c>
      <c r="Q254" s="131" t="s">
        <v>1031</v>
      </c>
      <c r="R254" s="121">
        <v>3</v>
      </c>
      <c r="S254" s="120" t="s">
        <v>1692</v>
      </c>
      <c r="T254" s="121" t="s">
        <v>1011</v>
      </c>
      <c r="U254" s="120" t="s">
        <v>1012</v>
      </c>
      <c r="V254" s="120" t="s">
        <v>1013</v>
      </c>
      <c r="W254" s="120" t="s">
        <v>1014</v>
      </c>
      <c r="X254" s="121">
        <v>5</v>
      </c>
      <c r="Y254" s="120" t="s">
        <v>1150</v>
      </c>
      <c r="Z254" s="121">
        <v>0.6</v>
      </c>
      <c r="AA254" s="120" t="s">
        <v>1150</v>
      </c>
      <c r="AB254" s="121">
        <v>0.6</v>
      </c>
      <c r="AC254" s="120" t="s">
        <v>1150</v>
      </c>
      <c r="AD254" s="121">
        <v>0.45</v>
      </c>
      <c r="AE254" s="121">
        <v>0.05</v>
      </c>
      <c r="AF254" s="121">
        <v>8</v>
      </c>
      <c r="AG254" s="120" t="s">
        <v>1150</v>
      </c>
      <c r="AH254" s="121">
        <v>0.66</v>
      </c>
      <c r="AI254" s="121">
        <v>10</v>
      </c>
    </row>
    <row r="255" spans="1:35" ht="63.75" x14ac:dyDescent="0.25">
      <c r="A255" s="121" t="s">
        <v>1087</v>
      </c>
      <c r="B255" s="120" t="s">
        <v>1509</v>
      </c>
      <c r="C255" s="120" t="s">
        <v>1647</v>
      </c>
      <c r="D255" s="121">
        <v>0.11</v>
      </c>
      <c r="E255" s="120" t="s">
        <v>1697</v>
      </c>
      <c r="F255" s="120" t="s">
        <v>1698</v>
      </c>
      <c r="G255" s="120" t="s">
        <v>1699</v>
      </c>
      <c r="H255" s="120"/>
      <c r="I255" s="121" t="s">
        <v>1028</v>
      </c>
      <c r="J255" s="121" t="s">
        <v>1059</v>
      </c>
      <c r="K255" s="121" t="s">
        <v>1022</v>
      </c>
      <c r="L255" s="120"/>
      <c r="M255" s="120" t="s">
        <v>1039</v>
      </c>
      <c r="N255" s="121">
        <v>2</v>
      </c>
      <c r="O255" s="120" t="s">
        <v>1046</v>
      </c>
      <c r="P255" s="121">
        <v>1</v>
      </c>
      <c r="Q255" s="131" t="s">
        <v>1043</v>
      </c>
      <c r="R255" s="121">
        <v>2</v>
      </c>
      <c r="S255" s="120" t="s">
        <v>1700</v>
      </c>
      <c r="T255" s="121" t="s">
        <v>1011</v>
      </c>
      <c r="U255" s="120" t="s">
        <v>1012</v>
      </c>
      <c r="V255" s="120" t="s">
        <v>1013</v>
      </c>
      <c r="W255" s="120" t="s">
        <v>1014</v>
      </c>
      <c r="X255" s="121">
        <v>5</v>
      </c>
      <c r="Y255" s="120" t="s">
        <v>1150</v>
      </c>
      <c r="Z255" s="121">
        <v>0.4</v>
      </c>
      <c r="AA255" s="120" t="s">
        <v>1150</v>
      </c>
      <c r="AB255" s="121">
        <v>0.38</v>
      </c>
      <c r="AC255" s="120" t="s">
        <v>1150</v>
      </c>
      <c r="AD255" s="121">
        <v>0.45</v>
      </c>
      <c r="AE255" s="121">
        <v>0.05</v>
      </c>
      <c r="AF255" s="121">
        <v>8</v>
      </c>
      <c r="AG255" s="120" t="s">
        <v>1150</v>
      </c>
      <c r="AH255" s="121">
        <v>0.66</v>
      </c>
      <c r="AI255" s="121">
        <v>10</v>
      </c>
    </row>
    <row r="256" spans="1:35" ht="63.75" x14ac:dyDescent="0.25">
      <c r="A256" s="121" t="s">
        <v>1087</v>
      </c>
      <c r="B256" s="120" t="s">
        <v>1509</v>
      </c>
      <c r="C256" s="120" t="s">
        <v>1647</v>
      </c>
      <c r="D256" s="121">
        <v>0.11</v>
      </c>
      <c r="E256" s="120" t="s">
        <v>1697</v>
      </c>
      <c r="F256" s="120" t="s">
        <v>1698</v>
      </c>
      <c r="G256" s="120" t="s">
        <v>1701</v>
      </c>
      <c r="H256" s="120"/>
      <c r="I256" s="121" t="s">
        <v>1028</v>
      </c>
      <c r="J256" s="121" t="s">
        <v>1059</v>
      </c>
      <c r="K256" s="121" t="s">
        <v>1022</v>
      </c>
      <c r="L256" s="120"/>
      <c r="M256" s="120" t="s">
        <v>1045</v>
      </c>
      <c r="N256" s="121">
        <v>1</v>
      </c>
      <c r="O256" s="120" t="s">
        <v>1046</v>
      </c>
      <c r="P256" s="121">
        <v>1</v>
      </c>
      <c r="Q256" s="131" t="s">
        <v>1043</v>
      </c>
      <c r="R256" s="121">
        <v>1</v>
      </c>
      <c r="S256" s="120" t="s">
        <v>1700</v>
      </c>
      <c r="T256" s="121" t="s">
        <v>1011</v>
      </c>
      <c r="U256" s="120" t="s">
        <v>1012</v>
      </c>
      <c r="V256" s="120" t="s">
        <v>1013</v>
      </c>
      <c r="W256" s="120" t="s">
        <v>1014</v>
      </c>
      <c r="X256" s="121">
        <v>5</v>
      </c>
      <c r="Y256" s="120" t="s">
        <v>1150</v>
      </c>
      <c r="Z256" s="121">
        <v>0.2</v>
      </c>
      <c r="AA256" s="120" t="s">
        <v>1150</v>
      </c>
      <c r="AB256" s="121">
        <v>0.38</v>
      </c>
      <c r="AC256" s="120" t="s">
        <v>1150</v>
      </c>
      <c r="AD256" s="121">
        <v>0.45</v>
      </c>
      <c r="AE256" s="121">
        <v>0.05</v>
      </c>
      <c r="AF256" s="121">
        <v>8</v>
      </c>
      <c r="AG256" s="120" t="s">
        <v>1150</v>
      </c>
      <c r="AH256" s="121">
        <v>0.66</v>
      </c>
      <c r="AI256" s="121">
        <v>10</v>
      </c>
    </row>
    <row r="257" spans="1:35" ht="63.75" x14ac:dyDescent="0.25">
      <c r="A257" s="121" t="s">
        <v>1087</v>
      </c>
      <c r="B257" s="120" t="s">
        <v>1509</v>
      </c>
      <c r="C257" s="120" t="s">
        <v>1647</v>
      </c>
      <c r="D257" s="121">
        <v>0.11</v>
      </c>
      <c r="E257" s="120" t="s">
        <v>1697</v>
      </c>
      <c r="F257" s="120" t="s">
        <v>1698</v>
      </c>
      <c r="G257" s="120" t="s">
        <v>1702</v>
      </c>
      <c r="H257" s="120"/>
      <c r="I257" s="121" t="s">
        <v>1028</v>
      </c>
      <c r="J257" s="121" t="s">
        <v>1055</v>
      </c>
      <c r="K257" s="121" t="s">
        <v>1022</v>
      </c>
      <c r="L257" s="120"/>
      <c r="M257" s="120" t="s">
        <v>1039</v>
      </c>
      <c r="N257" s="121">
        <v>2</v>
      </c>
      <c r="O257" s="120" t="s">
        <v>1040</v>
      </c>
      <c r="P257" s="121">
        <v>2</v>
      </c>
      <c r="Q257" s="131" t="s">
        <v>1043</v>
      </c>
      <c r="R257" s="121">
        <v>4</v>
      </c>
      <c r="S257" s="120" t="s">
        <v>1700</v>
      </c>
      <c r="T257" s="121" t="s">
        <v>1011</v>
      </c>
      <c r="U257" s="120" t="s">
        <v>1012</v>
      </c>
      <c r="V257" s="120" t="s">
        <v>1013</v>
      </c>
      <c r="W257" s="120" t="s">
        <v>1014</v>
      </c>
      <c r="X257" s="121">
        <v>5</v>
      </c>
      <c r="Y257" s="120" t="s">
        <v>1150</v>
      </c>
      <c r="Z257" s="121">
        <v>0.8</v>
      </c>
      <c r="AA257" s="120" t="s">
        <v>1150</v>
      </c>
      <c r="AB257" s="121">
        <v>0.38</v>
      </c>
      <c r="AC257" s="120" t="s">
        <v>1150</v>
      </c>
      <c r="AD257" s="121">
        <v>0.45</v>
      </c>
      <c r="AE257" s="121">
        <v>0.05</v>
      </c>
      <c r="AF257" s="121">
        <v>8</v>
      </c>
      <c r="AG257" s="120" t="s">
        <v>1150</v>
      </c>
      <c r="AH257" s="121">
        <v>0.66</v>
      </c>
      <c r="AI257" s="121">
        <v>10</v>
      </c>
    </row>
    <row r="258" spans="1:35" ht="63.75" x14ac:dyDescent="0.25">
      <c r="A258" s="121" t="s">
        <v>1087</v>
      </c>
      <c r="B258" s="120" t="s">
        <v>1509</v>
      </c>
      <c r="C258" s="120" t="s">
        <v>1647</v>
      </c>
      <c r="D258" s="121">
        <v>0.11</v>
      </c>
      <c r="E258" s="120" t="s">
        <v>1697</v>
      </c>
      <c r="F258" s="120" t="s">
        <v>1698</v>
      </c>
      <c r="G258" s="120" t="s">
        <v>1703</v>
      </c>
      <c r="H258" s="120"/>
      <c r="I258" s="121" t="s">
        <v>1028</v>
      </c>
      <c r="J258" s="121" t="s">
        <v>1051</v>
      </c>
      <c r="K258" s="121" t="s">
        <v>1022</v>
      </c>
      <c r="L258" s="120"/>
      <c r="M258" s="120" t="s">
        <v>1039</v>
      </c>
      <c r="N258" s="121">
        <v>2</v>
      </c>
      <c r="O258" s="120" t="s">
        <v>1046</v>
      </c>
      <c r="P258" s="121">
        <v>1</v>
      </c>
      <c r="Q258" s="131" t="s">
        <v>1043</v>
      </c>
      <c r="R258" s="121">
        <v>2</v>
      </c>
      <c r="S258" s="120" t="s">
        <v>1700</v>
      </c>
      <c r="T258" s="121" t="s">
        <v>1011</v>
      </c>
      <c r="U258" s="120" t="s">
        <v>1012</v>
      </c>
      <c r="V258" s="120" t="s">
        <v>1013</v>
      </c>
      <c r="W258" s="120" t="s">
        <v>1014</v>
      </c>
      <c r="X258" s="121">
        <v>5</v>
      </c>
      <c r="Y258" s="120" t="s">
        <v>1150</v>
      </c>
      <c r="Z258" s="121">
        <v>0.4</v>
      </c>
      <c r="AA258" s="120" t="s">
        <v>1150</v>
      </c>
      <c r="AB258" s="121">
        <v>0.38</v>
      </c>
      <c r="AC258" s="120" t="s">
        <v>1150</v>
      </c>
      <c r="AD258" s="121">
        <v>0.45</v>
      </c>
      <c r="AE258" s="121">
        <v>0.05</v>
      </c>
      <c r="AF258" s="121">
        <v>8</v>
      </c>
      <c r="AG258" s="120" t="s">
        <v>1150</v>
      </c>
      <c r="AH258" s="121">
        <v>0.66</v>
      </c>
      <c r="AI258" s="121">
        <v>10</v>
      </c>
    </row>
    <row r="259" spans="1:35" ht="63.75" x14ac:dyDescent="0.25">
      <c r="A259" s="121" t="s">
        <v>1087</v>
      </c>
      <c r="B259" s="120" t="s">
        <v>1509</v>
      </c>
      <c r="C259" s="120" t="s">
        <v>1647</v>
      </c>
      <c r="D259" s="121">
        <v>0.11</v>
      </c>
      <c r="E259" s="120" t="s">
        <v>1697</v>
      </c>
      <c r="F259" s="120" t="s">
        <v>1698</v>
      </c>
      <c r="G259" s="120" t="s">
        <v>1704</v>
      </c>
      <c r="H259" s="120"/>
      <c r="I259" s="121" t="s">
        <v>1028</v>
      </c>
      <c r="J259" s="121" t="s">
        <v>1051</v>
      </c>
      <c r="K259" s="121" t="s">
        <v>1022</v>
      </c>
      <c r="L259" s="120"/>
      <c r="M259" s="120" t="s">
        <v>1045</v>
      </c>
      <c r="N259" s="121">
        <v>1</v>
      </c>
      <c r="O259" s="120" t="s">
        <v>1040</v>
      </c>
      <c r="P259" s="121">
        <v>2</v>
      </c>
      <c r="Q259" s="131" t="s">
        <v>1043</v>
      </c>
      <c r="R259" s="121">
        <v>2</v>
      </c>
      <c r="S259" s="120" t="s">
        <v>1700</v>
      </c>
      <c r="T259" s="121" t="s">
        <v>1011</v>
      </c>
      <c r="U259" s="120" t="s">
        <v>1012</v>
      </c>
      <c r="V259" s="120" t="s">
        <v>1013</v>
      </c>
      <c r="W259" s="120" t="s">
        <v>1014</v>
      </c>
      <c r="X259" s="121">
        <v>5</v>
      </c>
      <c r="Y259" s="120" t="s">
        <v>1150</v>
      </c>
      <c r="Z259" s="121">
        <v>0.4</v>
      </c>
      <c r="AA259" s="120" t="s">
        <v>1150</v>
      </c>
      <c r="AB259" s="121">
        <v>0.38</v>
      </c>
      <c r="AC259" s="120" t="s">
        <v>1150</v>
      </c>
      <c r="AD259" s="121">
        <v>0.45</v>
      </c>
      <c r="AE259" s="121">
        <v>0.05</v>
      </c>
      <c r="AF259" s="121">
        <v>8</v>
      </c>
      <c r="AG259" s="120" t="s">
        <v>1150</v>
      </c>
      <c r="AH259" s="121">
        <v>0.66</v>
      </c>
      <c r="AI259" s="121">
        <v>10</v>
      </c>
    </row>
    <row r="260" spans="1:35" ht="63.75" x14ac:dyDescent="0.25">
      <c r="A260" s="121" t="s">
        <v>1087</v>
      </c>
      <c r="B260" s="120" t="s">
        <v>1509</v>
      </c>
      <c r="C260" s="120" t="s">
        <v>1647</v>
      </c>
      <c r="D260" s="121">
        <v>0.11</v>
      </c>
      <c r="E260" s="120" t="s">
        <v>1697</v>
      </c>
      <c r="F260" s="120" t="s">
        <v>1698</v>
      </c>
      <c r="G260" s="120" t="s">
        <v>1705</v>
      </c>
      <c r="H260" s="120"/>
      <c r="I260" s="121" t="s">
        <v>1028</v>
      </c>
      <c r="J260" s="121" t="s">
        <v>1051</v>
      </c>
      <c r="K260" s="121" t="s">
        <v>1022</v>
      </c>
      <c r="L260" s="120"/>
      <c r="M260" s="120" t="s">
        <v>1045</v>
      </c>
      <c r="N260" s="121">
        <v>1</v>
      </c>
      <c r="O260" s="120" t="s">
        <v>1040</v>
      </c>
      <c r="P260" s="121">
        <v>2</v>
      </c>
      <c r="Q260" s="131" t="s">
        <v>1043</v>
      </c>
      <c r="R260" s="121">
        <v>2</v>
      </c>
      <c r="S260" s="120" t="s">
        <v>1700</v>
      </c>
      <c r="T260" s="121" t="s">
        <v>1011</v>
      </c>
      <c r="U260" s="120" t="s">
        <v>1012</v>
      </c>
      <c r="V260" s="120" t="s">
        <v>1013</v>
      </c>
      <c r="W260" s="120" t="s">
        <v>1014</v>
      </c>
      <c r="X260" s="121">
        <v>5</v>
      </c>
      <c r="Y260" s="120" t="s">
        <v>1150</v>
      </c>
      <c r="Z260" s="121">
        <v>0.4</v>
      </c>
      <c r="AA260" s="120" t="s">
        <v>1150</v>
      </c>
      <c r="AB260" s="121">
        <v>0.38</v>
      </c>
      <c r="AC260" s="120" t="s">
        <v>1150</v>
      </c>
      <c r="AD260" s="121">
        <v>0.45</v>
      </c>
      <c r="AE260" s="121">
        <v>0.05</v>
      </c>
      <c r="AF260" s="121">
        <v>8</v>
      </c>
      <c r="AG260" s="120" t="s">
        <v>1150</v>
      </c>
      <c r="AH260" s="121">
        <v>0.66</v>
      </c>
      <c r="AI260" s="121">
        <v>10</v>
      </c>
    </row>
    <row r="261" spans="1:35" ht="63.75" x14ac:dyDescent="0.25">
      <c r="A261" s="121" t="s">
        <v>1087</v>
      </c>
      <c r="B261" s="120" t="s">
        <v>1509</v>
      </c>
      <c r="C261" s="120" t="s">
        <v>1647</v>
      </c>
      <c r="D261" s="121">
        <v>0.11</v>
      </c>
      <c r="E261" s="120" t="s">
        <v>1697</v>
      </c>
      <c r="F261" s="120" t="s">
        <v>1698</v>
      </c>
      <c r="G261" s="120" t="s">
        <v>1706</v>
      </c>
      <c r="H261" s="120"/>
      <c r="I261" s="121" t="s">
        <v>1028</v>
      </c>
      <c r="J261" s="121" t="s">
        <v>1051</v>
      </c>
      <c r="K261" s="121" t="s">
        <v>1022</v>
      </c>
      <c r="L261" s="120"/>
      <c r="M261" s="120" t="s">
        <v>1045</v>
      </c>
      <c r="N261" s="121">
        <v>1</v>
      </c>
      <c r="O261" s="120" t="s">
        <v>1046</v>
      </c>
      <c r="P261" s="121">
        <v>1</v>
      </c>
      <c r="Q261" s="131" t="s">
        <v>1043</v>
      </c>
      <c r="R261" s="121">
        <v>1</v>
      </c>
      <c r="S261" s="120" t="s">
        <v>1700</v>
      </c>
      <c r="T261" s="121" t="s">
        <v>1011</v>
      </c>
      <c r="U261" s="120" t="s">
        <v>1012</v>
      </c>
      <c r="V261" s="120" t="s">
        <v>1013</v>
      </c>
      <c r="W261" s="120" t="s">
        <v>1014</v>
      </c>
      <c r="X261" s="121">
        <v>5</v>
      </c>
      <c r="Y261" s="120" t="s">
        <v>1150</v>
      </c>
      <c r="Z261" s="121">
        <v>0.2</v>
      </c>
      <c r="AA261" s="120" t="s">
        <v>1150</v>
      </c>
      <c r="AB261" s="121">
        <v>0.38</v>
      </c>
      <c r="AC261" s="120" t="s">
        <v>1150</v>
      </c>
      <c r="AD261" s="121">
        <v>0.45</v>
      </c>
      <c r="AE261" s="121">
        <v>0.05</v>
      </c>
      <c r="AF261" s="121">
        <v>8</v>
      </c>
      <c r="AG261" s="120" t="s">
        <v>1150</v>
      </c>
      <c r="AH261" s="121">
        <v>0.66</v>
      </c>
      <c r="AI261" s="121">
        <v>10</v>
      </c>
    </row>
    <row r="262" spans="1:35" ht="63.75" x14ac:dyDescent="0.25">
      <c r="A262" s="121" t="s">
        <v>1087</v>
      </c>
      <c r="B262" s="120" t="s">
        <v>1509</v>
      </c>
      <c r="C262" s="120" t="s">
        <v>1647</v>
      </c>
      <c r="D262" s="121">
        <v>0.11</v>
      </c>
      <c r="E262" s="120" t="s">
        <v>1697</v>
      </c>
      <c r="F262" s="120" t="s">
        <v>1698</v>
      </c>
      <c r="G262" s="120" t="s">
        <v>1707</v>
      </c>
      <c r="H262" s="120"/>
      <c r="I262" s="121" t="s">
        <v>1028</v>
      </c>
      <c r="J262" s="121" t="s">
        <v>1051</v>
      </c>
      <c r="K262" s="121" t="s">
        <v>1022</v>
      </c>
      <c r="L262" s="120"/>
      <c r="M262" s="120" t="s">
        <v>1045</v>
      </c>
      <c r="N262" s="121">
        <v>1</v>
      </c>
      <c r="O262" s="120" t="s">
        <v>1046</v>
      </c>
      <c r="P262" s="121">
        <v>1</v>
      </c>
      <c r="Q262" s="131" t="s">
        <v>1043</v>
      </c>
      <c r="R262" s="121">
        <v>1</v>
      </c>
      <c r="S262" s="120" t="s">
        <v>1700</v>
      </c>
      <c r="T262" s="121" t="s">
        <v>1011</v>
      </c>
      <c r="U262" s="120" t="s">
        <v>1012</v>
      </c>
      <c r="V262" s="120" t="s">
        <v>1013</v>
      </c>
      <c r="W262" s="120" t="s">
        <v>1014</v>
      </c>
      <c r="X262" s="121">
        <v>5</v>
      </c>
      <c r="Y262" s="120" t="s">
        <v>1150</v>
      </c>
      <c r="Z262" s="121">
        <v>0.2</v>
      </c>
      <c r="AA262" s="120" t="s">
        <v>1150</v>
      </c>
      <c r="AB262" s="121">
        <v>0.38</v>
      </c>
      <c r="AC262" s="120" t="s">
        <v>1150</v>
      </c>
      <c r="AD262" s="121">
        <v>0.45</v>
      </c>
      <c r="AE262" s="121">
        <v>0.05</v>
      </c>
      <c r="AF262" s="121">
        <v>8</v>
      </c>
      <c r="AG262" s="120" t="s">
        <v>1150</v>
      </c>
      <c r="AH262" s="121">
        <v>0.66</v>
      </c>
      <c r="AI262" s="121">
        <v>10</v>
      </c>
    </row>
    <row r="263" spans="1:35" ht="63.75" x14ac:dyDescent="0.25">
      <c r="A263" s="121" t="s">
        <v>1087</v>
      </c>
      <c r="B263" s="120" t="s">
        <v>1509</v>
      </c>
      <c r="C263" s="120" t="s">
        <v>1647</v>
      </c>
      <c r="D263" s="121">
        <v>0.11</v>
      </c>
      <c r="E263" s="120" t="s">
        <v>1697</v>
      </c>
      <c r="F263" s="120" t="s">
        <v>1698</v>
      </c>
      <c r="G263" s="120" t="s">
        <v>1708</v>
      </c>
      <c r="H263" s="120"/>
      <c r="I263" s="121" t="s">
        <v>1028</v>
      </c>
      <c r="J263" s="121" t="s">
        <v>1051</v>
      </c>
      <c r="K263" s="121" t="s">
        <v>1022</v>
      </c>
      <c r="L263" s="120"/>
      <c r="M263" s="120" t="s">
        <v>1045</v>
      </c>
      <c r="N263" s="121">
        <v>1</v>
      </c>
      <c r="O263" s="120" t="s">
        <v>1040</v>
      </c>
      <c r="P263" s="121">
        <v>2</v>
      </c>
      <c r="Q263" s="131" t="s">
        <v>1043</v>
      </c>
      <c r="R263" s="121">
        <v>2</v>
      </c>
      <c r="S263" s="120" t="s">
        <v>1700</v>
      </c>
      <c r="T263" s="121" t="s">
        <v>1011</v>
      </c>
      <c r="U263" s="120" t="s">
        <v>1012</v>
      </c>
      <c r="V263" s="120" t="s">
        <v>1013</v>
      </c>
      <c r="W263" s="120" t="s">
        <v>1014</v>
      </c>
      <c r="X263" s="121">
        <v>5</v>
      </c>
      <c r="Y263" s="120" t="s">
        <v>1150</v>
      </c>
      <c r="Z263" s="121">
        <v>0.4</v>
      </c>
      <c r="AA263" s="120" t="s">
        <v>1150</v>
      </c>
      <c r="AB263" s="121">
        <v>0.38</v>
      </c>
      <c r="AC263" s="120" t="s">
        <v>1150</v>
      </c>
      <c r="AD263" s="121">
        <v>0.45</v>
      </c>
      <c r="AE263" s="121">
        <v>0.05</v>
      </c>
      <c r="AF263" s="121">
        <v>8</v>
      </c>
      <c r="AG263" s="120" t="s">
        <v>1150</v>
      </c>
      <c r="AH263" s="121">
        <v>0.66</v>
      </c>
      <c r="AI263" s="121">
        <v>10</v>
      </c>
    </row>
    <row r="264" spans="1:35" ht="63.75" x14ac:dyDescent="0.25">
      <c r="A264" s="121" t="s">
        <v>1087</v>
      </c>
      <c r="B264" s="120" t="s">
        <v>1509</v>
      </c>
      <c r="C264" s="120" t="s">
        <v>1709</v>
      </c>
      <c r="D264" s="121">
        <v>0.11</v>
      </c>
      <c r="E264" s="120" t="s">
        <v>1710</v>
      </c>
      <c r="F264" s="120" t="s">
        <v>1711</v>
      </c>
      <c r="G264" s="120" t="s">
        <v>1712</v>
      </c>
      <c r="H264" s="120"/>
      <c r="I264" s="121" t="s">
        <v>1028</v>
      </c>
      <c r="J264" s="121" t="s">
        <v>1051</v>
      </c>
      <c r="K264" s="121" t="s">
        <v>1022</v>
      </c>
      <c r="L264" s="120"/>
      <c r="M264" s="120" t="s">
        <v>1045</v>
      </c>
      <c r="N264" s="121">
        <v>1</v>
      </c>
      <c r="O264" s="120" t="s">
        <v>1046</v>
      </c>
      <c r="P264" s="121">
        <v>1</v>
      </c>
      <c r="Q264" s="131" t="s">
        <v>1043</v>
      </c>
      <c r="R264" s="121">
        <v>1</v>
      </c>
      <c r="S264" s="120" t="s">
        <v>1713</v>
      </c>
      <c r="T264" s="121" t="s">
        <v>1011</v>
      </c>
      <c r="U264" s="120" t="s">
        <v>1012</v>
      </c>
      <c r="V264" s="120" t="s">
        <v>1013</v>
      </c>
      <c r="W264" s="120" t="s">
        <v>1014</v>
      </c>
      <c r="X264" s="121">
        <v>5</v>
      </c>
      <c r="Y264" s="120" t="s">
        <v>1150</v>
      </c>
      <c r="Z264" s="121">
        <v>0.2</v>
      </c>
      <c r="AA264" s="120" t="s">
        <v>1150</v>
      </c>
      <c r="AB264" s="121">
        <v>0.2</v>
      </c>
      <c r="AC264" s="120" t="s">
        <v>1150</v>
      </c>
      <c r="AD264" s="121">
        <v>0.42</v>
      </c>
      <c r="AE264" s="121">
        <v>0.05</v>
      </c>
      <c r="AF264" s="121">
        <v>9</v>
      </c>
      <c r="AG264" s="120" t="s">
        <v>1150</v>
      </c>
      <c r="AH264" s="121">
        <v>0.66</v>
      </c>
      <c r="AI264" s="121">
        <v>10</v>
      </c>
    </row>
    <row r="265" spans="1:35" ht="63.75" x14ac:dyDescent="0.25">
      <c r="A265" s="121" t="s">
        <v>1087</v>
      </c>
      <c r="B265" s="120" t="s">
        <v>1509</v>
      </c>
      <c r="C265" s="120" t="s">
        <v>1709</v>
      </c>
      <c r="D265" s="121">
        <v>0.11</v>
      </c>
      <c r="E265" s="120" t="s">
        <v>1714</v>
      </c>
      <c r="F265" s="120" t="s">
        <v>1711</v>
      </c>
      <c r="G265" s="120" t="s">
        <v>1715</v>
      </c>
      <c r="H265" s="120"/>
      <c r="I265" s="121" t="s">
        <v>1028</v>
      </c>
      <c r="J265" s="121" t="s">
        <v>1051</v>
      </c>
      <c r="K265" s="121" t="s">
        <v>1022</v>
      </c>
      <c r="L265" s="120"/>
      <c r="M265" s="120" t="s">
        <v>1045</v>
      </c>
      <c r="N265" s="121">
        <v>1</v>
      </c>
      <c r="O265" s="120" t="s">
        <v>1040</v>
      </c>
      <c r="P265" s="121">
        <v>2</v>
      </c>
      <c r="Q265" s="131" t="s">
        <v>1043</v>
      </c>
      <c r="R265" s="121">
        <v>2</v>
      </c>
      <c r="S265" s="120" t="s">
        <v>1713</v>
      </c>
      <c r="T265" s="121" t="s">
        <v>1011</v>
      </c>
      <c r="U265" s="120" t="s">
        <v>1012</v>
      </c>
      <c r="V265" s="120" t="s">
        <v>1013</v>
      </c>
      <c r="W265" s="120" t="s">
        <v>1014</v>
      </c>
      <c r="X265" s="121">
        <v>5</v>
      </c>
      <c r="Y265" s="120" t="s">
        <v>1150</v>
      </c>
      <c r="Z265" s="121">
        <v>0.4</v>
      </c>
      <c r="AA265" s="120" t="s">
        <v>1150</v>
      </c>
      <c r="AB265" s="121">
        <v>0.4</v>
      </c>
      <c r="AC265" s="120" t="s">
        <v>1150</v>
      </c>
      <c r="AD265" s="121">
        <v>0.42</v>
      </c>
      <c r="AE265" s="121">
        <v>0.05</v>
      </c>
      <c r="AF265" s="121">
        <v>9</v>
      </c>
      <c r="AG265" s="120" t="s">
        <v>1150</v>
      </c>
      <c r="AH265" s="121">
        <v>0.66</v>
      </c>
      <c r="AI265" s="121">
        <v>10</v>
      </c>
    </row>
    <row r="266" spans="1:35" ht="63.75" x14ac:dyDescent="0.25">
      <c r="A266" s="121" t="s">
        <v>1087</v>
      </c>
      <c r="B266" s="120" t="s">
        <v>1509</v>
      </c>
      <c r="C266" s="120" t="s">
        <v>1709</v>
      </c>
      <c r="D266" s="121">
        <v>0.11</v>
      </c>
      <c r="E266" s="120" t="s">
        <v>1716</v>
      </c>
      <c r="F266" s="120" t="s">
        <v>1717</v>
      </c>
      <c r="G266" s="120" t="s">
        <v>1718</v>
      </c>
      <c r="H266" s="120"/>
      <c r="I266" s="121" t="s">
        <v>1028</v>
      </c>
      <c r="J266" s="121" t="s">
        <v>1055</v>
      </c>
      <c r="K266" s="121" t="s">
        <v>1022</v>
      </c>
      <c r="L266" s="120"/>
      <c r="M266" s="120" t="s">
        <v>1045</v>
      </c>
      <c r="N266" s="121">
        <v>1</v>
      </c>
      <c r="O266" s="120" t="s">
        <v>1040</v>
      </c>
      <c r="P266" s="121">
        <v>2</v>
      </c>
      <c r="Q266" s="131" t="s">
        <v>1043</v>
      </c>
      <c r="R266" s="121">
        <v>2</v>
      </c>
      <c r="S266" s="120" t="s">
        <v>1713</v>
      </c>
      <c r="T266" s="121" t="s">
        <v>1011</v>
      </c>
      <c r="U266" s="120" t="s">
        <v>1012</v>
      </c>
      <c r="V266" s="120" t="s">
        <v>1013</v>
      </c>
      <c r="W266" s="120" t="s">
        <v>1014</v>
      </c>
      <c r="X266" s="121">
        <v>5</v>
      </c>
      <c r="Y266" s="120" t="s">
        <v>1150</v>
      </c>
      <c r="Z266" s="121">
        <v>0.4</v>
      </c>
      <c r="AA266" s="120" t="s">
        <v>1150</v>
      </c>
      <c r="AB266" s="121">
        <v>0.4</v>
      </c>
      <c r="AC266" s="120" t="s">
        <v>1150</v>
      </c>
      <c r="AD266" s="121">
        <v>0.42</v>
      </c>
      <c r="AE266" s="121">
        <v>0.05</v>
      </c>
      <c r="AF266" s="121">
        <v>9</v>
      </c>
      <c r="AG266" s="120" t="s">
        <v>1150</v>
      </c>
      <c r="AH266" s="121">
        <v>0.66</v>
      </c>
      <c r="AI266" s="121">
        <v>10</v>
      </c>
    </row>
    <row r="267" spans="1:35" ht="51" x14ac:dyDescent="0.25">
      <c r="A267" s="121" t="s">
        <v>1087</v>
      </c>
      <c r="B267" s="120" t="s">
        <v>1509</v>
      </c>
      <c r="C267" s="120" t="s">
        <v>1709</v>
      </c>
      <c r="D267" s="121">
        <v>0.11</v>
      </c>
      <c r="E267" s="120" t="s">
        <v>1719</v>
      </c>
      <c r="F267" s="120" t="s">
        <v>1720</v>
      </c>
      <c r="G267" s="120" t="s">
        <v>1721</v>
      </c>
      <c r="H267" s="120"/>
      <c r="I267" s="121" t="s">
        <v>1028</v>
      </c>
      <c r="J267" s="121" t="s">
        <v>1051</v>
      </c>
      <c r="K267" s="121" t="s">
        <v>1022</v>
      </c>
      <c r="L267" s="120"/>
      <c r="M267" s="120" t="s">
        <v>1045</v>
      </c>
      <c r="N267" s="121">
        <v>1</v>
      </c>
      <c r="O267" s="120" t="s">
        <v>1040</v>
      </c>
      <c r="P267" s="121">
        <v>2</v>
      </c>
      <c r="Q267" s="131" t="s">
        <v>1043</v>
      </c>
      <c r="R267" s="121">
        <v>2</v>
      </c>
      <c r="S267" s="120" t="s">
        <v>1713</v>
      </c>
      <c r="T267" s="121" t="s">
        <v>1011</v>
      </c>
      <c r="U267" s="120" t="s">
        <v>1012</v>
      </c>
      <c r="V267" s="120" t="s">
        <v>1013</v>
      </c>
      <c r="W267" s="120" t="s">
        <v>1014</v>
      </c>
      <c r="X267" s="121">
        <v>5</v>
      </c>
      <c r="Y267" s="120" t="s">
        <v>1150</v>
      </c>
      <c r="Z267" s="121">
        <v>0.4</v>
      </c>
      <c r="AA267" s="120" t="s">
        <v>1150</v>
      </c>
      <c r="AB267" s="121">
        <v>0.4</v>
      </c>
      <c r="AC267" s="120" t="s">
        <v>1150</v>
      </c>
      <c r="AD267" s="121">
        <v>0.42</v>
      </c>
      <c r="AE267" s="121">
        <v>0.05</v>
      </c>
      <c r="AF267" s="121">
        <v>9</v>
      </c>
      <c r="AG267" s="120" t="s">
        <v>1150</v>
      </c>
      <c r="AH267" s="121">
        <v>0.66</v>
      </c>
      <c r="AI267" s="121">
        <v>10</v>
      </c>
    </row>
    <row r="268" spans="1:35" ht="63.75" x14ac:dyDescent="0.25">
      <c r="A268" s="121" t="s">
        <v>1087</v>
      </c>
      <c r="B268" s="120" t="s">
        <v>1509</v>
      </c>
      <c r="C268" s="120" t="s">
        <v>1709</v>
      </c>
      <c r="D268" s="121">
        <v>0.11</v>
      </c>
      <c r="E268" s="120" t="s">
        <v>1722</v>
      </c>
      <c r="F268" s="120" t="s">
        <v>1723</v>
      </c>
      <c r="G268" s="120" t="s">
        <v>1724</v>
      </c>
      <c r="H268" s="120"/>
      <c r="I268" s="121" t="s">
        <v>1028</v>
      </c>
      <c r="J268" s="121" t="s">
        <v>1055</v>
      </c>
      <c r="K268" s="121" t="s">
        <v>1022</v>
      </c>
      <c r="L268" s="120"/>
      <c r="M268" s="120" t="s">
        <v>1045</v>
      </c>
      <c r="N268" s="121">
        <v>1</v>
      </c>
      <c r="O268" s="120" t="s">
        <v>1040</v>
      </c>
      <c r="P268" s="121">
        <v>2</v>
      </c>
      <c r="Q268" s="131" t="s">
        <v>1043</v>
      </c>
      <c r="R268" s="121">
        <v>2</v>
      </c>
      <c r="S268" s="120" t="s">
        <v>1713</v>
      </c>
      <c r="T268" s="121" t="s">
        <v>1011</v>
      </c>
      <c r="U268" s="120" t="s">
        <v>1012</v>
      </c>
      <c r="V268" s="120" t="s">
        <v>1013</v>
      </c>
      <c r="W268" s="120" t="s">
        <v>1014</v>
      </c>
      <c r="X268" s="121">
        <v>5</v>
      </c>
      <c r="Y268" s="120" t="s">
        <v>1150</v>
      </c>
      <c r="Z268" s="121">
        <v>0.4</v>
      </c>
      <c r="AA268" s="120" t="s">
        <v>1150</v>
      </c>
      <c r="AB268" s="121">
        <v>0.4</v>
      </c>
      <c r="AC268" s="120" t="s">
        <v>1150</v>
      </c>
      <c r="AD268" s="121">
        <v>0.42</v>
      </c>
      <c r="AE268" s="121">
        <v>0.05</v>
      </c>
      <c r="AF268" s="121">
        <v>9</v>
      </c>
      <c r="AG268" s="120" t="s">
        <v>1150</v>
      </c>
      <c r="AH268" s="121">
        <v>0.66</v>
      </c>
      <c r="AI268" s="121">
        <v>10</v>
      </c>
    </row>
    <row r="269" spans="1:35" ht="38.25" x14ac:dyDescent="0.25">
      <c r="A269" s="121" t="s">
        <v>1087</v>
      </c>
      <c r="B269" s="120" t="s">
        <v>1509</v>
      </c>
      <c r="C269" s="120" t="s">
        <v>1709</v>
      </c>
      <c r="D269" s="121">
        <v>0.11</v>
      </c>
      <c r="E269" s="120" t="s">
        <v>1725</v>
      </c>
      <c r="F269" s="120" t="s">
        <v>1726</v>
      </c>
      <c r="G269" s="120" t="s">
        <v>1727</v>
      </c>
      <c r="H269" s="120"/>
      <c r="I269" s="121" t="s">
        <v>1028</v>
      </c>
      <c r="J269" s="121" t="s">
        <v>1051</v>
      </c>
      <c r="K269" s="121" t="s">
        <v>1022</v>
      </c>
      <c r="L269" s="120"/>
      <c r="M269" s="120" t="s">
        <v>1039</v>
      </c>
      <c r="N269" s="121">
        <v>2</v>
      </c>
      <c r="O269" s="120" t="s">
        <v>1040</v>
      </c>
      <c r="P269" s="121">
        <v>2</v>
      </c>
      <c r="Q269" s="131" t="s">
        <v>1043</v>
      </c>
      <c r="R269" s="121">
        <v>4</v>
      </c>
      <c r="S269" s="120" t="s">
        <v>1713</v>
      </c>
      <c r="T269" s="121" t="s">
        <v>1011</v>
      </c>
      <c r="U269" s="120" t="s">
        <v>1012</v>
      </c>
      <c r="V269" s="120" t="s">
        <v>1013</v>
      </c>
      <c r="W269" s="120" t="s">
        <v>1014</v>
      </c>
      <c r="X269" s="121">
        <v>5</v>
      </c>
      <c r="Y269" s="120" t="s">
        <v>1150</v>
      </c>
      <c r="Z269" s="121">
        <v>0.8</v>
      </c>
      <c r="AA269" s="120" t="s">
        <v>1150</v>
      </c>
      <c r="AB269" s="121">
        <v>0.8</v>
      </c>
      <c r="AC269" s="120" t="s">
        <v>1150</v>
      </c>
      <c r="AD269" s="121">
        <v>0.42</v>
      </c>
      <c r="AE269" s="121">
        <v>0.05</v>
      </c>
      <c r="AF269" s="121">
        <v>9</v>
      </c>
      <c r="AG269" s="120" t="s">
        <v>1150</v>
      </c>
      <c r="AH269" s="121">
        <v>0.66</v>
      </c>
      <c r="AI269" s="121">
        <v>10</v>
      </c>
    </row>
    <row r="270" spans="1:35" ht="51" x14ac:dyDescent="0.25">
      <c r="A270" s="121" t="s">
        <v>1087</v>
      </c>
      <c r="B270" s="120" t="s">
        <v>1509</v>
      </c>
      <c r="C270" s="120" t="s">
        <v>1709</v>
      </c>
      <c r="D270" s="121">
        <v>0.11</v>
      </c>
      <c r="E270" s="120" t="s">
        <v>1728</v>
      </c>
      <c r="F270" s="120" t="s">
        <v>1729</v>
      </c>
      <c r="G270" s="120" t="s">
        <v>1730</v>
      </c>
      <c r="H270" s="120"/>
      <c r="I270" s="121" t="s">
        <v>1028</v>
      </c>
      <c r="J270" s="121" t="s">
        <v>1051</v>
      </c>
      <c r="K270" s="121" t="s">
        <v>1022</v>
      </c>
      <c r="L270" s="120"/>
      <c r="M270" s="120" t="s">
        <v>1045</v>
      </c>
      <c r="N270" s="121">
        <v>1</v>
      </c>
      <c r="O270" s="120" t="s">
        <v>1040</v>
      </c>
      <c r="P270" s="121">
        <v>2</v>
      </c>
      <c r="Q270" s="131" t="s">
        <v>1043</v>
      </c>
      <c r="R270" s="121">
        <v>2</v>
      </c>
      <c r="S270" s="120" t="s">
        <v>1713</v>
      </c>
      <c r="T270" s="121" t="s">
        <v>1011</v>
      </c>
      <c r="U270" s="120" t="s">
        <v>1012</v>
      </c>
      <c r="V270" s="120" t="s">
        <v>1013</v>
      </c>
      <c r="W270" s="120" t="s">
        <v>1014</v>
      </c>
      <c r="X270" s="121">
        <v>5</v>
      </c>
      <c r="Y270" s="120" t="s">
        <v>1150</v>
      </c>
      <c r="Z270" s="121">
        <v>0.4</v>
      </c>
      <c r="AA270" s="120" t="s">
        <v>1150</v>
      </c>
      <c r="AB270" s="121">
        <v>0.4</v>
      </c>
      <c r="AC270" s="120" t="s">
        <v>1150</v>
      </c>
      <c r="AD270" s="121">
        <v>0.42</v>
      </c>
      <c r="AE270" s="121">
        <v>0.05</v>
      </c>
      <c r="AF270" s="121">
        <v>9</v>
      </c>
      <c r="AG270" s="120" t="s">
        <v>1150</v>
      </c>
      <c r="AH270" s="121">
        <v>0.66</v>
      </c>
      <c r="AI270" s="121">
        <v>10</v>
      </c>
    </row>
    <row r="271" spans="1:35" ht="51" x14ac:dyDescent="0.25">
      <c r="A271" s="121" t="s">
        <v>1087</v>
      </c>
      <c r="B271" s="120" t="s">
        <v>1509</v>
      </c>
      <c r="C271" s="120" t="s">
        <v>1709</v>
      </c>
      <c r="D271" s="121">
        <v>0.11</v>
      </c>
      <c r="E271" s="120" t="s">
        <v>1731</v>
      </c>
      <c r="F271" s="120" t="s">
        <v>1729</v>
      </c>
      <c r="G271" s="120" t="s">
        <v>1732</v>
      </c>
      <c r="H271" s="120"/>
      <c r="I271" s="121" t="s">
        <v>1028</v>
      </c>
      <c r="J271" s="121" t="s">
        <v>1051</v>
      </c>
      <c r="K271" s="121" t="s">
        <v>1022</v>
      </c>
      <c r="L271" s="120"/>
      <c r="M271" s="120" t="s">
        <v>1045</v>
      </c>
      <c r="N271" s="121">
        <v>1</v>
      </c>
      <c r="O271" s="120" t="s">
        <v>1040</v>
      </c>
      <c r="P271" s="121">
        <v>2</v>
      </c>
      <c r="Q271" s="131" t="s">
        <v>1043</v>
      </c>
      <c r="R271" s="121">
        <v>2</v>
      </c>
      <c r="S271" s="120" t="s">
        <v>1713</v>
      </c>
      <c r="T271" s="121" t="s">
        <v>1011</v>
      </c>
      <c r="U271" s="120" t="s">
        <v>1012</v>
      </c>
      <c r="V271" s="120" t="s">
        <v>1013</v>
      </c>
      <c r="W271" s="120" t="s">
        <v>1014</v>
      </c>
      <c r="X271" s="121">
        <v>5</v>
      </c>
      <c r="Y271" s="120" t="s">
        <v>1150</v>
      </c>
      <c r="Z271" s="121">
        <v>0.4</v>
      </c>
      <c r="AA271" s="120" t="s">
        <v>1150</v>
      </c>
      <c r="AB271" s="121">
        <v>0.4</v>
      </c>
      <c r="AC271" s="120" t="s">
        <v>1150</v>
      </c>
      <c r="AD271" s="121">
        <v>0.42</v>
      </c>
      <c r="AE271" s="121">
        <v>0.05</v>
      </c>
      <c r="AF271" s="121">
        <v>9</v>
      </c>
      <c r="AG271" s="120" t="s">
        <v>1150</v>
      </c>
      <c r="AH271" s="121">
        <v>0.66</v>
      </c>
      <c r="AI271" s="121">
        <v>10</v>
      </c>
    </row>
    <row r="272" spans="1:35" ht="114.75" x14ac:dyDescent="0.25">
      <c r="A272" s="121" t="s">
        <v>1075</v>
      </c>
      <c r="B272" s="120" t="s">
        <v>1733</v>
      </c>
      <c r="C272" s="120" t="s">
        <v>1734</v>
      </c>
      <c r="D272" s="121">
        <v>1</v>
      </c>
      <c r="E272" s="120" t="s">
        <v>1735</v>
      </c>
      <c r="F272" s="120" t="s">
        <v>1736</v>
      </c>
      <c r="G272" s="120" t="s">
        <v>1737</v>
      </c>
      <c r="H272" s="120"/>
      <c r="I272" s="121" t="s">
        <v>1017</v>
      </c>
      <c r="J272" s="121" t="s">
        <v>1051</v>
      </c>
      <c r="K272" s="121" t="s">
        <v>1022</v>
      </c>
      <c r="L272" s="120"/>
      <c r="M272" s="120" t="s">
        <v>1039</v>
      </c>
      <c r="N272" s="121">
        <v>2</v>
      </c>
      <c r="O272" s="120" t="s">
        <v>1040</v>
      </c>
      <c r="P272" s="121">
        <v>2</v>
      </c>
      <c r="Q272" s="131" t="s">
        <v>1043</v>
      </c>
      <c r="R272" s="121">
        <v>4</v>
      </c>
      <c r="S272" s="120" t="s">
        <v>1738</v>
      </c>
      <c r="T272" s="121" t="s">
        <v>1011</v>
      </c>
      <c r="U272" s="120" t="s">
        <v>1012</v>
      </c>
      <c r="V272" s="120" t="s">
        <v>1013</v>
      </c>
      <c r="W272" s="120" t="s">
        <v>1014</v>
      </c>
      <c r="X272" s="121">
        <v>5</v>
      </c>
      <c r="Y272" s="120" t="s">
        <v>1150</v>
      </c>
      <c r="Z272" s="121">
        <v>0.8</v>
      </c>
      <c r="AA272" s="120" t="s">
        <v>1150</v>
      </c>
      <c r="AB272" s="121">
        <v>0.8</v>
      </c>
      <c r="AC272" s="120" t="s">
        <v>1150</v>
      </c>
      <c r="AD272" s="121">
        <v>0.65</v>
      </c>
      <c r="AE272" s="121">
        <v>0.65</v>
      </c>
      <c r="AF272" s="121">
        <v>1</v>
      </c>
      <c r="AG272" s="120" t="s">
        <v>1150</v>
      </c>
      <c r="AH272" s="121">
        <v>0.65</v>
      </c>
      <c r="AI272" s="121">
        <v>11</v>
      </c>
    </row>
    <row r="273" spans="1:35" ht="76.5" x14ac:dyDescent="0.25">
      <c r="A273" s="121" t="s">
        <v>1075</v>
      </c>
      <c r="B273" s="120" t="s">
        <v>1733</v>
      </c>
      <c r="C273" s="120" t="s">
        <v>1734</v>
      </c>
      <c r="D273" s="121">
        <v>1</v>
      </c>
      <c r="E273" s="120" t="s">
        <v>1739</v>
      </c>
      <c r="F273" s="120" t="s">
        <v>1740</v>
      </c>
      <c r="G273" s="120" t="s">
        <v>1741</v>
      </c>
      <c r="H273" s="120"/>
      <c r="I273" s="121" t="s">
        <v>1017</v>
      </c>
      <c r="J273" s="121" t="s">
        <v>1051</v>
      </c>
      <c r="K273" s="121" t="s">
        <v>1022</v>
      </c>
      <c r="L273" s="120"/>
      <c r="M273" s="120" t="s">
        <v>1039</v>
      </c>
      <c r="N273" s="121">
        <v>2</v>
      </c>
      <c r="O273" s="120" t="s">
        <v>1040</v>
      </c>
      <c r="P273" s="121">
        <v>2</v>
      </c>
      <c r="Q273" s="131" t="s">
        <v>1043</v>
      </c>
      <c r="R273" s="121">
        <v>4</v>
      </c>
      <c r="S273" s="120" t="s">
        <v>1738</v>
      </c>
      <c r="T273" s="121" t="s">
        <v>1011</v>
      </c>
      <c r="U273" s="120" t="s">
        <v>1012</v>
      </c>
      <c r="V273" s="120" t="s">
        <v>1013</v>
      </c>
      <c r="W273" s="120" t="s">
        <v>1014</v>
      </c>
      <c r="X273" s="121">
        <v>5</v>
      </c>
      <c r="Y273" s="120" t="s">
        <v>1150</v>
      </c>
      <c r="Z273" s="121">
        <v>0.8</v>
      </c>
      <c r="AA273" s="120" t="s">
        <v>1150</v>
      </c>
      <c r="AB273" s="121">
        <v>0.8</v>
      </c>
      <c r="AC273" s="120" t="s">
        <v>1150</v>
      </c>
      <c r="AD273" s="121">
        <v>0.65</v>
      </c>
      <c r="AE273" s="121">
        <v>0.65</v>
      </c>
      <c r="AF273" s="121">
        <v>1</v>
      </c>
      <c r="AG273" s="120" t="s">
        <v>1150</v>
      </c>
      <c r="AH273" s="121">
        <v>0.65</v>
      </c>
      <c r="AI273" s="121">
        <v>11</v>
      </c>
    </row>
    <row r="274" spans="1:35" ht="114.75" x14ac:dyDescent="0.25">
      <c r="A274" s="121" t="s">
        <v>1075</v>
      </c>
      <c r="B274" s="120" t="s">
        <v>1733</v>
      </c>
      <c r="C274" s="120" t="s">
        <v>1734</v>
      </c>
      <c r="D274" s="121">
        <v>1</v>
      </c>
      <c r="E274" s="120" t="s">
        <v>1742</v>
      </c>
      <c r="F274" s="120" t="s">
        <v>1743</v>
      </c>
      <c r="G274" s="120" t="s">
        <v>1744</v>
      </c>
      <c r="H274" s="120"/>
      <c r="I274" s="121" t="s">
        <v>1017</v>
      </c>
      <c r="J274" s="121" t="s">
        <v>1051</v>
      </c>
      <c r="K274" s="121" t="s">
        <v>1022</v>
      </c>
      <c r="L274" s="120"/>
      <c r="M274" s="120" t="s">
        <v>1045</v>
      </c>
      <c r="N274" s="121">
        <v>1</v>
      </c>
      <c r="O274" s="120" t="s">
        <v>1046</v>
      </c>
      <c r="P274" s="121">
        <v>1</v>
      </c>
      <c r="Q274" s="131" t="s">
        <v>1043</v>
      </c>
      <c r="R274" s="121">
        <v>1</v>
      </c>
      <c r="S274" s="120" t="s">
        <v>1738</v>
      </c>
      <c r="T274" s="121" t="s">
        <v>1011</v>
      </c>
      <c r="U274" s="120" t="s">
        <v>1012</v>
      </c>
      <c r="V274" s="120" t="s">
        <v>1013</v>
      </c>
      <c r="W274" s="120" t="s">
        <v>1014</v>
      </c>
      <c r="X274" s="121">
        <v>5</v>
      </c>
      <c r="Y274" s="120" t="s">
        <v>1150</v>
      </c>
      <c r="Z274" s="121">
        <v>0.2</v>
      </c>
      <c r="AA274" s="120" t="s">
        <v>1150</v>
      </c>
      <c r="AB274" s="121">
        <v>0.2</v>
      </c>
      <c r="AC274" s="120" t="s">
        <v>1150</v>
      </c>
      <c r="AD274" s="121">
        <v>0.65</v>
      </c>
      <c r="AE274" s="121">
        <v>0.65</v>
      </c>
      <c r="AF274" s="121">
        <v>1</v>
      </c>
      <c r="AG274" s="120" t="s">
        <v>1150</v>
      </c>
      <c r="AH274" s="121">
        <v>0.65</v>
      </c>
      <c r="AI274" s="121">
        <v>11</v>
      </c>
    </row>
    <row r="275" spans="1:35" ht="102" x14ac:dyDescent="0.25">
      <c r="A275" s="121" t="s">
        <v>1075</v>
      </c>
      <c r="B275" s="120" t="s">
        <v>1733</v>
      </c>
      <c r="C275" s="120" t="s">
        <v>1734</v>
      </c>
      <c r="D275" s="121">
        <v>1</v>
      </c>
      <c r="E275" s="120" t="s">
        <v>1745</v>
      </c>
      <c r="F275" s="120" t="s">
        <v>1746</v>
      </c>
      <c r="G275" s="120" t="s">
        <v>1747</v>
      </c>
      <c r="H275" s="120"/>
      <c r="I275" s="121" t="s">
        <v>1017</v>
      </c>
      <c r="J275" s="121" t="s">
        <v>1051</v>
      </c>
      <c r="K275" s="121" t="s">
        <v>1022</v>
      </c>
      <c r="L275" s="120"/>
      <c r="M275" s="120" t="s">
        <v>1039</v>
      </c>
      <c r="N275" s="121">
        <v>2</v>
      </c>
      <c r="O275" s="120" t="s">
        <v>1040</v>
      </c>
      <c r="P275" s="121">
        <v>2</v>
      </c>
      <c r="Q275" s="131" t="s">
        <v>1043</v>
      </c>
      <c r="R275" s="121">
        <v>4</v>
      </c>
      <c r="S275" s="120" t="s">
        <v>1738</v>
      </c>
      <c r="T275" s="121" t="s">
        <v>1011</v>
      </c>
      <c r="U275" s="120" t="s">
        <v>1012</v>
      </c>
      <c r="V275" s="120" t="s">
        <v>1013</v>
      </c>
      <c r="W275" s="120" t="s">
        <v>1014</v>
      </c>
      <c r="X275" s="121">
        <v>5</v>
      </c>
      <c r="Y275" s="120" t="s">
        <v>1150</v>
      </c>
      <c r="Z275" s="121">
        <v>0.8</v>
      </c>
      <c r="AA275" s="120" t="s">
        <v>1150</v>
      </c>
      <c r="AB275" s="121">
        <v>0.8</v>
      </c>
      <c r="AC275" s="120" t="s">
        <v>1150</v>
      </c>
      <c r="AD275" s="121">
        <v>0.65</v>
      </c>
      <c r="AE275" s="121">
        <v>0.65</v>
      </c>
      <c r="AF275" s="121">
        <v>1</v>
      </c>
      <c r="AG275" s="120" t="s">
        <v>1150</v>
      </c>
      <c r="AH275" s="121">
        <v>0.65</v>
      </c>
      <c r="AI275" s="121">
        <v>11</v>
      </c>
    </row>
    <row r="276" spans="1:35" ht="51" x14ac:dyDescent="0.25">
      <c r="A276" s="121" t="s">
        <v>1080</v>
      </c>
      <c r="B276" s="120" t="s">
        <v>1756</v>
      </c>
      <c r="C276" s="120" t="s">
        <v>1757</v>
      </c>
      <c r="D276" s="121">
        <v>0.2</v>
      </c>
      <c r="E276" s="120" t="s">
        <v>1758</v>
      </c>
      <c r="F276" s="120" t="s">
        <v>1759</v>
      </c>
      <c r="G276" s="120" t="s">
        <v>1760</v>
      </c>
      <c r="H276" s="120"/>
      <c r="I276" s="121" t="s">
        <v>1017</v>
      </c>
      <c r="J276" s="121" t="s">
        <v>1051</v>
      </c>
      <c r="K276" s="121" t="s">
        <v>1022</v>
      </c>
      <c r="L276" s="120"/>
      <c r="M276" s="120" t="s">
        <v>1039</v>
      </c>
      <c r="N276" s="121">
        <v>2</v>
      </c>
      <c r="O276" s="120" t="s">
        <v>1040</v>
      </c>
      <c r="P276" s="121">
        <v>2</v>
      </c>
      <c r="Q276" s="131" t="s">
        <v>1043</v>
      </c>
      <c r="R276" s="121">
        <v>4</v>
      </c>
      <c r="S276" s="120" t="s">
        <v>1761</v>
      </c>
      <c r="T276" s="121" t="s">
        <v>1011</v>
      </c>
      <c r="U276" s="120" t="s">
        <v>1012</v>
      </c>
      <c r="V276" s="120" t="s">
        <v>1013</v>
      </c>
      <c r="W276" s="120" t="s">
        <v>1014</v>
      </c>
      <c r="X276" s="121">
        <v>5</v>
      </c>
      <c r="Y276" s="120" t="s">
        <v>1150</v>
      </c>
      <c r="Z276" s="121">
        <v>0.8</v>
      </c>
      <c r="AA276" s="120" t="s">
        <v>1150</v>
      </c>
      <c r="AB276" s="121">
        <v>0.72</v>
      </c>
      <c r="AC276" s="120" t="s">
        <v>1150</v>
      </c>
      <c r="AD276" s="121">
        <v>0.72</v>
      </c>
      <c r="AE276" s="121">
        <v>0.14000000000000001</v>
      </c>
      <c r="AF276" s="121">
        <v>1</v>
      </c>
      <c r="AG276" s="120" t="s">
        <v>1150</v>
      </c>
      <c r="AH276" s="121">
        <v>0.54</v>
      </c>
      <c r="AI276" s="121">
        <v>13</v>
      </c>
    </row>
    <row r="277" spans="1:35" ht="51" x14ac:dyDescent="0.25">
      <c r="A277" s="121" t="s">
        <v>1080</v>
      </c>
      <c r="B277" s="120" t="s">
        <v>1756</v>
      </c>
      <c r="C277" s="120" t="s">
        <v>1757</v>
      </c>
      <c r="D277" s="121">
        <v>0.2</v>
      </c>
      <c r="E277" s="120" t="s">
        <v>1758</v>
      </c>
      <c r="F277" s="120" t="s">
        <v>1759</v>
      </c>
      <c r="G277" s="120" t="s">
        <v>1762</v>
      </c>
      <c r="H277" s="120"/>
      <c r="I277" s="121" t="s">
        <v>1028</v>
      </c>
      <c r="J277" s="121" t="s">
        <v>1051</v>
      </c>
      <c r="K277" s="121" t="s">
        <v>1022</v>
      </c>
      <c r="L277" s="120"/>
      <c r="M277" s="120" t="s">
        <v>1039</v>
      </c>
      <c r="N277" s="121">
        <v>2</v>
      </c>
      <c r="O277" s="120" t="s">
        <v>1040</v>
      </c>
      <c r="P277" s="121">
        <v>2</v>
      </c>
      <c r="Q277" s="131" t="s">
        <v>1043</v>
      </c>
      <c r="R277" s="121">
        <v>4</v>
      </c>
      <c r="S277" s="120" t="s">
        <v>1761</v>
      </c>
      <c r="T277" s="121" t="s">
        <v>1011</v>
      </c>
      <c r="U277" s="120" t="s">
        <v>1012</v>
      </c>
      <c r="V277" s="120" t="s">
        <v>1013</v>
      </c>
      <c r="W277" s="120" t="s">
        <v>1014</v>
      </c>
      <c r="X277" s="121">
        <v>5</v>
      </c>
      <c r="Y277" s="120" t="s">
        <v>1150</v>
      </c>
      <c r="Z277" s="121">
        <v>0.8</v>
      </c>
      <c r="AA277" s="120" t="s">
        <v>1150</v>
      </c>
      <c r="AB277" s="121">
        <v>0.72</v>
      </c>
      <c r="AC277" s="120" t="s">
        <v>1150</v>
      </c>
      <c r="AD277" s="121">
        <v>0.72</v>
      </c>
      <c r="AE277" s="121">
        <v>0.14000000000000001</v>
      </c>
      <c r="AF277" s="121">
        <v>1</v>
      </c>
      <c r="AG277" s="120" t="s">
        <v>1150</v>
      </c>
      <c r="AH277" s="121">
        <v>0.54</v>
      </c>
      <c r="AI277" s="121">
        <v>13</v>
      </c>
    </row>
    <row r="278" spans="1:35" ht="51" x14ac:dyDescent="0.25">
      <c r="A278" s="121" t="s">
        <v>1080</v>
      </c>
      <c r="B278" s="120" t="s">
        <v>1756</v>
      </c>
      <c r="C278" s="120" t="s">
        <v>1757</v>
      </c>
      <c r="D278" s="121">
        <v>0.2</v>
      </c>
      <c r="E278" s="120" t="s">
        <v>1758</v>
      </c>
      <c r="F278" s="120" t="s">
        <v>1759</v>
      </c>
      <c r="G278" s="120" t="s">
        <v>1763</v>
      </c>
      <c r="H278" s="120"/>
      <c r="I278" s="121" t="s">
        <v>1028</v>
      </c>
      <c r="J278" s="121" t="s">
        <v>1053</v>
      </c>
      <c r="K278" s="121" t="s">
        <v>1022</v>
      </c>
      <c r="L278" s="120"/>
      <c r="M278" s="120" t="s">
        <v>1045</v>
      </c>
      <c r="N278" s="121">
        <v>1</v>
      </c>
      <c r="O278" s="120" t="s">
        <v>1040</v>
      </c>
      <c r="P278" s="121">
        <v>2</v>
      </c>
      <c r="Q278" s="131" t="s">
        <v>1043</v>
      </c>
      <c r="R278" s="121">
        <v>2</v>
      </c>
      <c r="S278" s="120" t="s">
        <v>1761</v>
      </c>
      <c r="T278" s="121" t="s">
        <v>1011</v>
      </c>
      <c r="U278" s="120" t="s">
        <v>1012</v>
      </c>
      <c r="V278" s="120" t="s">
        <v>1013</v>
      </c>
      <c r="W278" s="120" t="s">
        <v>1014</v>
      </c>
      <c r="X278" s="121">
        <v>5</v>
      </c>
      <c r="Y278" s="120" t="s">
        <v>1150</v>
      </c>
      <c r="Z278" s="121">
        <v>0.4</v>
      </c>
      <c r="AA278" s="120" t="s">
        <v>1150</v>
      </c>
      <c r="AB278" s="121">
        <v>0.72</v>
      </c>
      <c r="AC278" s="120" t="s">
        <v>1150</v>
      </c>
      <c r="AD278" s="121">
        <v>0.72</v>
      </c>
      <c r="AE278" s="121">
        <v>0.14000000000000001</v>
      </c>
      <c r="AF278" s="121">
        <v>1</v>
      </c>
      <c r="AG278" s="120" t="s">
        <v>1150</v>
      </c>
      <c r="AH278" s="121">
        <v>0.54</v>
      </c>
      <c r="AI278" s="121">
        <v>13</v>
      </c>
    </row>
    <row r="279" spans="1:35" ht="51" x14ac:dyDescent="0.25">
      <c r="A279" s="121" t="s">
        <v>1080</v>
      </c>
      <c r="B279" s="120" t="s">
        <v>1756</v>
      </c>
      <c r="C279" s="120" t="s">
        <v>1757</v>
      </c>
      <c r="D279" s="121">
        <v>0.2</v>
      </c>
      <c r="E279" s="120" t="s">
        <v>1758</v>
      </c>
      <c r="F279" s="120" t="s">
        <v>1759</v>
      </c>
      <c r="G279" s="120" t="s">
        <v>1764</v>
      </c>
      <c r="H279" s="120"/>
      <c r="I279" s="121" t="s">
        <v>1028</v>
      </c>
      <c r="J279" s="121" t="s">
        <v>1051</v>
      </c>
      <c r="K279" s="121" t="s">
        <v>1022</v>
      </c>
      <c r="L279" s="120"/>
      <c r="M279" s="120" t="s">
        <v>1039</v>
      </c>
      <c r="N279" s="121">
        <v>2</v>
      </c>
      <c r="O279" s="120" t="s">
        <v>1040</v>
      </c>
      <c r="P279" s="121">
        <v>2</v>
      </c>
      <c r="Q279" s="131" t="s">
        <v>1043</v>
      </c>
      <c r="R279" s="121">
        <v>4</v>
      </c>
      <c r="S279" s="120" t="s">
        <v>1761</v>
      </c>
      <c r="T279" s="121" t="s">
        <v>1011</v>
      </c>
      <c r="U279" s="120" t="s">
        <v>1012</v>
      </c>
      <c r="V279" s="120" t="s">
        <v>1013</v>
      </c>
      <c r="W279" s="120" t="s">
        <v>1014</v>
      </c>
      <c r="X279" s="121">
        <v>5</v>
      </c>
      <c r="Y279" s="120" t="s">
        <v>1150</v>
      </c>
      <c r="Z279" s="121">
        <v>0.8</v>
      </c>
      <c r="AA279" s="120" t="s">
        <v>1150</v>
      </c>
      <c r="AB279" s="121">
        <v>0.72</v>
      </c>
      <c r="AC279" s="120" t="s">
        <v>1150</v>
      </c>
      <c r="AD279" s="121">
        <v>0.72</v>
      </c>
      <c r="AE279" s="121">
        <v>0.14000000000000001</v>
      </c>
      <c r="AF279" s="121">
        <v>1</v>
      </c>
      <c r="AG279" s="120" t="s">
        <v>1150</v>
      </c>
      <c r="AH279" s="121">
        <v>0.54</v>
      </c>
      <c r="AI279" s="121">
        <v>13</v>
      </c>
    </row>
    <row r="280" spans="1:35" ht="51" x14ac:dyDescent="0.25">
      <c r="A280" s="121" t="s">
        <v>1080</v>
      </c>
      <c r="B280" s="120" t="s">
        <v>1756</v>
      </c>
      <c r="C280" s="120" t="s">
        <v>1757</v>
      </c>
      <c r="D280" s="121">
        <v>0.2</v>
      </c>
      <c r="E280" s="120" t="s">
        <v>1758</v>
      </c>
      <c r="F280" s="120" t="s">
        <v>1759</v>
      </c>
      <c r="G280" s="120" t="s">
        <v>1765</v>
      </c>
      <c r="H280" s="120"/>
      <c r="I280" s="121" t="s">
        <v>1017</v>
      </c>
      <c r="J280" s="121" t="s">
        <v>1051</v>
      </c>
      <c r="K280" s="121" t="s">
        <v>1022</v>
      </c>
      <c r="L280" s="120"/>
      <c r="M280" s="120" t="s">
        <v>1039</v>
      </c>
      <c r="N280" s="121">
        <v>2</v>
      </c>
      <c r="O280" s="120" t="s">
        <v>1040</v>
      </c>
      <c r="P280" s="121">
        <v>2</v>
      </c>
      <c r="Q280" s="131" t="s">
        <v>1043</v>
      </c>
      <c r="R280" s="121">
        <v>4</v>
      </c>
      <c r="S280" s="120" t="s">
        <v>1761</v>
      </c>
      <c r="T280" s="121" t="s">
        <v>1011</v>
      </c>
      <c r="U280" s="120" t="s">
        <v>1012</v>
      </c>
      <c r="V280" s="120" t="s">
        <v>1013</v>
      </c>
      <c r="W280" s="120" t="s">
        <v>1014</v>
      </c>
      <c r="X280" s="121">
        <v>5</v>
      </c>
      <c r="Y280" s="120" t="s">
        <v>1150</v>
      </c>
      <c r="Z280" s="121">
        <v>0.8</v>
      </c>
      <c r="AA280" s="120" t="s">
        <v>1150</v>
      </c>
      <c r="AB280" s="121">
        <v>0.72</v>
      </c>
      <c r="AC280" s="120" t="s">
        <v>1150</v>
      </c>
      <c r="AD280" s="121">
        <v>0.72</v>
      </c>
      <c r="AE280" s="121">
        <v>0.14000000000000001</v>
      </c>
      <c r="AF280" s="121">
        <v>1</v>
      </c>
      <c r="AG280" s="120" t="s">
        <v>1150</v>
      </c>
      <c r="AH280" s="121">
        <v>0.54</v>
      </c>
      <c r="AI280" s="121">
        <v>13</v>
      </c>
    </row>
    <row r="281" spans="1:35" ht="38.25" x14ac:dyDescent="0.25">
      <c r="A281" s="121" t="s">
        <v>1080</v>
      </c>
      <c r="B281" s="120" t="s">
        <v>1756</v>
      </c>
      <c r="C281" s="120" t="s">
        <v>1766</v>
      </c>
      <c r="D281" s="121">
        <v>0.2</v>
      </c>
      <c r="E281" s="120" t="s">
        <v>1767</v>
      </c>
      <c r="F281" s="120" t="s">
        <v>1768</v>
      </c>
      <c r="G281" s="120" t="s">
        <v>1769</v>
      </c>
      <c r="H281" s="120"/>
      <c r="I281" s="121" t="s">
        <v>1028</v>
      </c>
      <c r="J281" s="121" t="s">
        <v>1051</v>
      </c>
      <c r="K281" s="121" t="s">
        <v>1022</v>
      </c>
      <c r="L281" s="120"/>
      <c r="M281" s="120" t="s">
        <v>1045</v>
      </c>
      <c r="N281" s="121">
        <v>1</v>
      </c>
      <c r="O281" s="120" t="s">
        <v>1040</v>
      </c>
      <c r="P281" s="121">
        <v>2</v>
      </c>
      <c r="Q281" s="131" t="s">
        <v>1043</v>
      </c>
      <c r="R281" s="121">
        <v>2</v>
      </c>
      <c r="S281" s="120" t="s">
        <v>1761</v>
      </c>
      <c r="T281" s="121" t="s">
        <v>1011</v>
      </c>
      <c r="U281" s="120" t="s">
        <v>1012</v>
      </c>
      <c r="V281" s="120" t="s">
        <v>1013</v>
      </c>
      <c r="W281" s="120" t="s">
        <v>1014</v>
      </c>
      <c r="X281" s="121">
        <v>5</v>
      </c>
      <c r="Y281" s="120" t="s">
        <v>1150</v>
      </c>
      <c r="Z281" s="121">
        <v>0.4</v>
      </c>
      <c r="AA281" s="120" t="s">
        <v>1150</v>
      </c>
      <c r="AB281" s="121">
        <v>0.4</v>
      </c>
      <c r="AC281" s="120" t="s">
        <v>1150</v>
      </c>
      <c r="AD281" s="121">
        <v>0.52</v>
      </c>
      <c r="AE281" s="121">
        <v>0.1</v>
      </c>
      <c r="AF281" s="121">
        <v>2</v>
      </c>
      <c r="AG281" s="120" t="s">
        <v>1150</v>
      </c>
      <c r="AH281" s="121">
        <v>0.54</v>
      </c>
      <c r="AI281" s="121">
        <v>13</v>
      </c>
    </row>
    <row r="282" spans="1:35" ht="38.25" x14ac:dyDescent="0.25">
      <c r="A282" s="121" t="s">
        <v>1080</v>
      </c>
      <c r="B282" s="120" t="s">
        <v>1756</v>
      </c>
      <c r="C282" s="120" t="s">
        <v>1766</v>
      </c>
      <c r="D282" s="121">
        <v>0.2</v>
      </c>
      <c r="E282" s="120" t="s">
        <v>1770</v>
      </c>
      <c r="F282" s="120" t="s">
        <v>1771</v>
      </c>
      <c r="G282" s="120" t="s">
        <v>1772</v>
      </c>
      <c r="H282" s="120"/>
      <c r="I282" s="121" t="s">
        <v>1028</v>
      </c>
      <c r="J282" s="121" t="s">
        <v>1051</v>
      </c>
      <c r="K282" s="121" t="s">
        <v>1022</v>
      </c>
      <c r="L282" s="120"/>
      <c r="M282" s="120" t="s">
        <v>1045</v>
      </c>
      <c r="N282" s="121">
        <v>1</v>
      </c>
      <c r="O282" s="120" t="s">
        <v>1040</v>
      </c>
      <c r="P282" s="121">
        <v>2</v>
      </c>
      <c r="Q282" s="131" t="s">
        <v>1043</v>
      </c>
      <c r="R282" s="121">
        <v>2</v>
      </c>
      <c r="S282" s="120" t="s">
        <v>1761</v>
      </c>
      <c r="T282" s="121" t="s">
        <v>1011</v>
      </c>
      <c r="U282" s="120" t="s">
        <v>1012</v>
      </c>
      <c r="V282" s="120" t="s">
        <v>1013</v>
      </c>
      <c r="W282" s="120" t="s">
        <v>1014</v>
      </c>
      <c r="X282" s="121">
        <v>5</v>
      </c>
      <c r="Y282" s="120" t="s">
        <v>1150</v>
      </c>
      <c r="Z282" s="121">
        <v>0.4</v>
      </c>
      <c r="AA282" s="120" t="s">
        <v>1150</v>
      </c>
      <c r="AB282" s="121">
        <v>0.4</v>
      </c>
      <c r="AC282" s="120" t="s">
        <v>1150</v>
      </c>
      <c r="AD282" s="121">
        <v>0.52</v>
      </c>
      <c r="AE282" s="121">
        <v>0.1</v>
      </c>
      <c r="AF282" s="121">
        <v>2</v>
      </c>
      <c r="AG282" s="120" t="s">
        <v>1150</v>
      </c>
      <c r="AH282" s="121">
        <v>0.54</v>
      </c>
      <c r="AI282" s="121">
        <v>13</v>
      </c>
    </row>
    <row r="283" spans="1:35" ht="25.5" x14ac:dyDescent="0.25">
      <c r="A283" s="121" t="s">
        <v>1080</v>
      </c>
      <c r="B283" s="120" t="s">
        <v>1756</v>
      </c>
      <c r="C283" s="120" t="s">
        <v>1766</v>
      </c>
      <c r="D283" s="121">
        <v>0.2</v>
      </c>
      <c r="E283" s="120" t="s">
        <v>1773</v>
      </c>
      <c r="F283" s="120" t="s">
        <v>1774</v>
      </c>
      <c r="G283" s="120" t="s">
        <v>1775</v>
      </c>
      <c r="H283" s="120"/>
      <c r="I283" s="121" t="s">
        <v>1028</v>
      </c>
      <c r="J283" s="121" t="s">
        <v>1051</v>
      </c>
      <c r="K283" s="121" t="s">
        <v>1022</v>
      </c>
      <c r="L283" s="120"/>
      <c r="M283" s="120" t="s">
        <v>1039</v>
      </c>
      <c r="N283" s="121">
        <v>2</v>
      </c>
      <c r="O283" s="120" t="s">
        <v>1040</v>
      </c>
      <c r="P283" s="121">
        <v>2</v>
      </c>
      <c r="Q283" s="131" t="s">
        <v>1043</v>
      </c>
      <c r="R283" s="121">
        <v>4</v>
      </c>
      <c r="S283" s="120" t="s">
        <v>1761</v>
      </c>
      <c r="T283" s="121" t="s">
        <v>1011</v>
      </c>
      <c r="U283" s="120" t="s">
        <v>1012</v>
      </c>
      <c r="V283" s="120" t="s">
        <v>1013</v>
      </c>
      <c r="W283" s="120" t="s">
        <v>1014</v>
      </c>
      <c r="X283" s="121">
        <v>5</v>
      </c>
      <c r="Y283" s="120" t="s">
        <v>1150</v>
      </c>
      <c r="Z283" s="121">
        <v>0.8</v>
      </c>
      <c r="AA283" s="120" t="s">
        <v>1150</v>
      </c>
      <c r="AB283" s="121">
        <v>0.6</v>
      </c>
      <c r="AC283" s="120" t="s">
        <v>1150</v>
      </c>
      <c r="AD283" s="121">
        <v>0.52</v>
      </c>
      <c r="AE283" s="121">
        <v>0.1</v>
      </c>
      <c r="AF283" s="121">
        <v>2</v>
      </c>
      <c r="AG283" s="120" t="s">
        <v>1150</v>
      </c>
      <c r="AH283" s="121">
        <v>0.54</v>
      </c>
      <c r="AI283" s="121">
        <v>13</v>
      </c>
    </row>
    <row r="284" spans="1:35" ht="25.5" x14ac:dyDescent="0.25">
      <c r="A284" s="121" t="s">
        <v>1080</v>
      </c>
      <c r="B284" s="120" t="s">
        <v>1756</v>
      </c>
      <c r="C284" s="120" t="s">
        <v>1766</v>
      </c>
      <c r="D284" s="121">
        <v>0.2</v>
      </c>
      <c r="E284" s="120" t="s">
        <v>1773</v>
      </c>
      <c r="F284" s="120" t="s">
        <v>1774</v>
      </c>
      <c r="G284" s="120" t="s">
        <v>1776</v>
      </c>
      <c r="H284" s="120"/>
      <c r="I284" s="121" t="s">
        <v>1028</v>
      </c>
      <c r="J284" s="121" t="s">
        <v>1051</v>
      </c>
      <c r="K284" s="121" t="s">
        <v>1022</v>
      </c>
      <c r="L284" s="120"/>
      <c r="M284" s="120" t="s">
        <v>1045</v>
      </c>
      <c r="N284" s="121">
        <v>1</v>
      </c>
      <c r="O284" s="120" t="s">
        <v>1040</v>
      </c>
      <c r="P284" s="121">
        <v>2</v>
      </c>
      <c r="Q284" s="131" t="s">
        <v>1043</v>
      </c>
      <c r="R284" s="121">
        <v>2</v>
      </c>
      <c r="S284" s="120" t="s">
        <v>1761</v>
      </c>
      <c r="T284" s="121" t="s">
        <v>1011</v>
      </c>
      <c r="U284" s="120" t="s">
        <v>1012</v>
      </c>
      <c r="V284" s="120" t="s">
        <v>1013</v>
      </c>
      <c r="W284" s="120" t="s">
        <v>1014</v>
      </c>
      <c r="X284" s="121">
        <v>5</v>
      </c>
      <c r="Y284" s="120" t="s">
        <v>1150</v>
      </c>
      <c r="Z284" s="121">
        <v>0.4</v>
      </c>
      <c r="AA284" s="120" t="s">
        <v>1150</v>
      </c>
      <c r="AB284" s="121">
        <v>0.6</v>
      </c>
      <c r="AC284" s="120" t="s">
        <v>1150</v>
      </c>
      <c r="AD284" s="121">
        <v>0.52</v>
      </c>
      <c r="AE284" s="121">
        <v>0.1</v>
      </c>
      <c r="AF284" s="121">
        <v>2</v>
      </c>
      <c r="AG284" s="120" t="s">
        <v>1150</v>
      </c>
      <c r="AH284" s="121">
        <v>0.54</v>
      </c>
      <c r="AI284" s="121">
        <v>13</v>
      </c>
    </row>
    <row r="285" spans="1:35" ht="38.25" x14ac:dyDescent="0.25">
      <c r="A285" s="121" t="s">
        <v>1080</v>
      </c>
      <c r="B285" s="120" t="s">
        <v>1756</v>
      </c>
      <c r="C285" s="120" t="s">
        <v>1766</v>
      </c>
      <c r="D285" s="121">
        <v>0.2</v>
      </c>
      <c r="E285" s="120" t="s">
        <v>1777</v>
      </c>
      <c r="F285" s="120" t="s">
        <v>1778</v>
      </c>
      <c r="G285" s="120" t="s">
        <v>1779</v>
      </c>
      <c r="H285" s="120"/>
      <c r="I285" s="121" t="s">
        <v>1028</v>
      </c>
      <c r="J285" s="121" t="s">
        <v>1051</v>
      </c>
      <c r="K285" s="121" t="s">
        <v>1022</v>
      </c>
      <c r="L285" s="120"/>
      <c r="M285" s="120" t="s">
        <v>1045</v>
      </c>
      <c r="N285" s="121">
        <v>1</v>
      </c>
      <c r="O285" s="120" t="s">
        <v>1040</v>
      </c>
      <c r="P285" s="121">
        <v>2</v>
      </c>
      <c r="Q285" s="131" t="s">
        <v>1043</v>
      </c>
      <c r="R285" s="121">
        <v>2</v>
      </c>
      <c r="S285" s="120" t="s">
        <v>1761</v>
      </c>
      <c r="T285" s="121" t="s">
        <v>1011</v>
      </c>
      <c r="U285" s="120" t="s">
        <v>1012</v>
      </c>
      <c r="V285" s="120" t="s">
        <v>1013</v>
      </c>
      <c r="W285" s="120" t="s">
        <v>1014</v>
      </c>
      <c r="X285" s="121">
        <v>5</v>
      </c>
      <c r="Y285" s="120" t="s">
        <v>1150</v>
      </c>
      <c r="Z285" s="121">
        <v>0.4</v>
      </c>
      <c r="AA285" s="120" t="s">
        <v>1150</v>
      </c>
      <c r="AB285" s="121">
        <v>0.4</v>
      </c>
      <c r="AC285" s="120" t="s">
        <v>1150</v>
      </c>
      <c r="AD285" s="121">
        <v>0.52</v>
      </c>
      <c r="AE285" s="121">
        <v>0.1</v>
      </c>
      <c r="AF285" s="121">
        <v>2</v>
      </c>
      <c r="AG285" s="120" t="s">
        <v>1150</v>
      </c>
      <c r="AH285" s="121">
        <v>0.54</v>
      </c>
      <c r="AI285" s="121">
        <v>13</v>
      </c>
    </row>
    <row r="286" spans="1:35" ht="38.25" x14ac:dyDescent="0.25">
      <c r="A286" s="121" t="s">
        <v>1080</v>
      </c>
      <c r="B286" s="120" t="s">
        <v>1756</v>
      </c>
      <c r="C286" s="120" t="s">
        <v>1766</v>
      </c>
      <c r="D286" s="121">
        <v>0.2</v>
      </c>
      <c r="E286" s="120" t="s">
        <v>1780</v>
      </c>
      <c r="F286" s="120" t="s">
        <v>1781</v>
      </c>
      <c r="G286" s="120" t="s">
        <v>1782</v>
      </c>
      <c r="H286" s="120"/>
      <c r="I286" s="121" t="s">
        <v>1028</v>
      </c>
      <c r="J286" s="121" t="s">
        <v>1055</v>
      </c>
      <c r="K286" s="121" t="s">
        <v>1022</v>
      </c>
      <c r="L286" s="120"/>
      <c r="M286" s="120" t="s">
        <v>1039</v>
      </c>
      <c r="N286" s="121">
        <v>2</v>
      </c>
      <c r="O286" s="120" t="s">
        <v>1040</v>
      </c>
      <c r="P286" s="121">
        <v>2</v>
      </c>
      <c r="Q286" s="131" t="s">
        <v>1043</v>
      </c>
      <c r="R286" s="121">
        <v>4</v>
      </c>
      <c r="S286" s="120" t="s">
        <v>1761</v>
      </c>
      <c r="T286" s="121" t="s">
        <v>1011</v>
      </c>
      <c r="U286" s="120" t="s">
        <v>1012</v>
      </c>
      <c r="V286" s="120" t="s">
        <v>1013</v>
      </c>
      <c r="W286" s="120" t="s">
        <v>1014</v>
      </c>
      <c r="X286" s="121">
        <v>5</v>
      </c>
      <c r="Y286" s="120" t="s">
        <v>1150</v>
      </c>
      <c r="Z286" s="121">
        <v>0.8</v>
      </c>
      <c r="AA286" s="120" t="s">
        <v>1150</v>
      </c>
      <c r="AB286" s="121">
        <v>0.8</v>
      </c>
      <c r="AC286" s="120" t="s">
        <v>1150</v>
      </c>
      <c r="AD286" s="121">
        <v>0.52</v>
      </c>
      <c r="AE286" s="121">
        <v>0.1</v>
      </c>
      <c r="AF286" s="121">
        <v>2</v>
      </c>
      <c r="AG286" s="120" t="s">
        <v>1150</v>
      </c>
      <c r="AH286" s="121">
        <v>0.54</v>
      </c>
      <c r="AI286" s="121">
        <v>13</v>
      </c>
    </row>
    <row r="287" spans="1:35" ht="51" x14ac:dyDescent="0.25">
      <c r="A287" s="121" t="s">
        <v>1080</v>
      </c>
      <c r="B287" s="120" t="s">
        <v>1756</v>
      </c>
      <c r="C287" s="120" t="s">
        <v>1783</v>
      </c>
      <c r="D287" s="121">
        <v>0.2</v>
      </c>
      <c r="E287" s="120" t="s">
        <v>1784</v>
      </c>
      <c r="F287" s="120" t="s">
        <v>1785</v>
      </c>
      <c r="G287" s="120" t="s">
        <v>1786</v>
      </c>
      <c r="H287" s="120"/>
      <c r="I287" s="121" t="s">
        <v>1028</v>
      </c>
      <c r="J287" s="121" t="s">
        <v>1049</v>
      </c>
      <c r="K287" s="121" t="s">
        <v>1022</v>
      </c>
      <c r="L287" s="120"/>
      <c r="M287" s="120" t="s">
        <v>1045</v>
      </c>
      <c r="N287" s="121">
        <v>1</v>
      </c>
      <c r="O287" s="120" t="s">
        <v>1032</v>
      </c>
      <c r="P287" s="121">
        <v>3</v>
      </c>
      <c r="Q287" s="131" t="s">
        <v>1031</v>
      </c>
      <c r="R287" s="121">
        <v>3</v>
      </c>
      <c r="S287" s="120" t="s">
        <v>1761</v>
      </c>
      <c r="T287" s="121" t="s">
        <v>1011</v>
      </c>
      <c r="U287" s="120" t="s">
        <v>1012</v>
      </c>
      <c r="V287" s="120" t="s">
        <v>1013</v>
      </c>
      <c r="W287" s="120" t="s">
        <v>1014</v>
      </c>
      <c r="X287" s="121">
        <v>5</v>
      </c>
      <c r="Y287" s="120" t="s">
        <v>1150</v>
      </c>
      <c r="Z287" s="121">
        <v>0.6</v>
      </c>
      <c r="AA287" s="120" t="s">
        <v>1150</v>
      </c>
      <c r="AB287" s="121">
        <v>0.43</v>
      </c>
      <c r="AC287" s="120" t="s">
        <v>1150</v>
      </c>
      <c r="AD287" s="121">
        <v>0.5</v>
      </c>
      <c r="AE287" s="121">
        <v>0.1</v>
      </c>
      <c r="AF287" s="121">
        <v>3</v>
      </c>
      <c r="AG287" s="120" t="s">
        <v>1150</v>
      </c>
      <c r="AH287" s="121">
        <v>0.54</v>
      </c>
      <c r="AI287" s="121">
        <v>13</v>
      </c>
    </row>
    <row r="288" spans="1:35" ht="51" x14ac:dyDescent="0.25">
      <c r="A288" s="121" t="s">
        <v>1080</v>
      </c>
      <c r="B288" s="120" t="s">
        <v>1756</v>
      </c>
      <c r="C288" s="120" t="s">
        <v>1783</v>
      </c>
      <c r="D288" s="121">
        <v>0.2</v>
      </c>
      <c r="E288" s="120" t="s">
        <v>1784</v>
      </c>
      <c r="F288" s="120" t="s">
        <v>1785</v>
      </c>
      <c r="G288" s="120" t="s">
        <v>1787</v>
      </c>
      <c r="H288" s="120"/>
      <c r="I288" s="121" t="s">
        <v>1028</v>
      </c>
      <c r="J288" s="121" t="s">
        <v>1059</v>
      </c>
      <c r="K288" s="121" t="s">
        <v>1022</v>
      </c>
      <c r="L288" s="120"/>
      <c r="M288" s="120" t="s">
        <v>1045</v>
      </c>
      <c r="N288" s="121">
        <v>1</v>
      </c>
      <c r="O288" s="120" t="s">
        <v>1040</v>
      </c>
      <c r="P288" s="121">
        <v>2</v>
      </c>
      <c r="Q288" s="131" t="s">
        <v>1043</v>
      </c>
      <c r="R288" s="121">
        <v>2</v>
      </c>
      <c r="S288" s="120" t="s">
        <v>1761</v>
      </c>
      <c r="T288" s="121" t="s">
        <v>1011</v>
      </c>
      <c r="U288" s="120" t="s">
        <v>1012</v>
      </c>
      <c r="V288" s="120" t="s">
        <v>1013</v>
      </c>
      <c r="W288" s="120" t="s">
        <v>1014</v>
      </c>
      <c r="X288" s="121">
        <v>5</v>
      </c>
      <c r="Y288" s="120" t="s">
        <v>1150</v>
      </c>
      <c r="Z288" s="121">
        <v>0.4</v>
      </c>
      <c r="AA288" s="120" t="s">
        <v>1150</v>
      </c>
      <c r="AB288" s="121">
        <v>0.43</v>
      </c>
      <c r="AC288" s="120" t="s">
        <v>1150</v>
      </c>
      <c r="AD288" s="121">
        <v>0.5</v>
      </c>
      <c r="AE288" s="121">
        <v>0.1</v>
      </c>
      <c r="AF288" s="121">
        <v>3</v>
      </c>
      <c r="AG288" s="120" t="s">
        <v>1150</v>
      </c>
      <c r="AH288" s="121">
        <v>0.54</v>
      </c>
      <c r="AI288" s="121">
        <v>13</v>
      </c>
    </row>
    <row r="289" spans="1:35" ht="51" x14ac:dyDescent="0.25">
      <c r="A289" s="121" t="s">
        <v>1080</v>
      </c>
      <c r="B289" s="120" t="s">
        <v>1756</v>
      </c>
      <c r="C289" s="120" t="s">
        <v>1783</v>
      </c>
      <c r="D289" s="121">
        <v>0.2</v>
      </c>
      <c r="E289" s="120" t="s">
        <v>1784</v>
      </c>
      <c r="F289" s="120" t="s">
        <v>1785</v>
      </c>
      <c r="G289" s="120" t="s">
        <v>1788</v>
      </c>
      <c r="H289" s="120"/>
      <c r="I289" s="121" t="s">
        <v>1028</v>
      </c>
      <c r="J289" s="121" t="s">
        <v>1059</v>
      </c>
      <c r="K289" s="121" t="s">
        <v>1022</v>
      </c>
      <c r="L289" s="120"/>
      <c r="M289" s="120" t="s">
        <v>1045</v>
      </c>
      <c r="N289" s="121">
        <v>1</v>
      </c>
      <c r="O289" s="120" t="s">
        <v>1040</v>
      </c>
      <c r="P289" s="121">
        <v>2</v>
      </c>
      <c r="Q289" s="131" t="s">
        <v>1043</v>
      </c>
      <c r="R289" s="121">
        <v>2</v>
      </c>
      <c r="S289" s="120" t="s">
        <v>1761</v>
      </c>
      <c r="T289" s="121" t="s">
        <v>1011</v>
      </c>
      <c r="U289" s="120" t="s">
        <v>1012</v>
      </c>
      <c r="V289" s="120" t="s">
        <v>1013</v>
      </c>
      <c r="W289" s="120" t="s">
        <v>1014</v>
      </c>
      <c r="X289" s="121">
        <v>5</v>
      </c>
      <c r="Y289" s="120" t="s">
        <v>1150</v>
      </c>
      <c r="Z289" s="121">
        <v>0.4</v>
      </c>
      <c r="AA289" s="120" t="s">
        <v>1150</v>
      </c>
      <c r="AB289" s="121">
        <v>0.43</v>
      </c>
      <c r="AC289" s="120" t="s">
        <v>1150</v>
      </c>
      <c r="AD289" s="121">
        <v>0.5</v>
      </c>
      <c r="AE289" s="121">
        <v>0.1</v>
      </c>
      <c r="AF289" s="121">
        <v>3</v>
      </c>
      <c r="AG289" s="120" t="s">
        <v>1150</v>
      </c>
      <c r="AH289" s="121">
        <v>0.54</v>
      </c>
      <c r="AI289" s="121">
        <v>13</v>
      </c>
    </row>
    <row r="290" spans="1:35" ht="51" x14ac:dyDescent="0.25">
      <c r="A290" s="121" t="s">
        <v>1080</v>
      </c>
      <c r="B290" s="120" t="s">
        <v>1756</v>
      </c>
      <c r="C290" s="120" t="s">
        <v>1783</v>
      </c>
      <c r="D290" s="121">
        <v>0.2</v>
      </c>
      <c r="E290" s="120" t="s">
        <v>1784</v>
      </c>
      <c r="F290" s="120" t="s">
        <v>1785</v>
      </c>
      <c r="G290" s="120" t="s">
        <v>1789</v>
      </c>
      <c r="H290" s="120"/>
      <c r="I290" s="121" t="s">
        <v>1028</v>
      </c>
      <c r="J290" s="121" t="s">
        <v>1051</v>
      </c>
      <c r="K290" s="121" t="s">
        <v>1022</v>
      </c>
      <c r="L290" s="120"/>
      <c r="M290" s="120" t="s">
        <v>1045</v>
      </c>
      <c r="N290" s="121">
        <v>1</v>
      </c>
      <c r="O290" s="120" t="s">
        <v>1046</v>
      </c>
      <c r="P290" s="121">
        <v>1</v>
      </c>
      <c r="Q290" s="131" t="s">
        <v>1043</v>
      </c>
      <c r="R290" s="121">
        <v>1</v>
      </c>
      <c r="S290" s="120" t="s">
        <v>1761</v>
      </c>
      <c r="T290" s="121" t="s">
        <v>1011</v>
      </c>
      <c r="U290" s="120" t="s">
        <v>1012</v>
      </c>
      <c r="V290" s="120" t="s">
        <v>1013</v>
      </c>
      <c r="W290" s="120" t="s">
        <v>1014</v>
      </c>
      <c r="X290" s="121">
        <v>5</v>
      </c>
      <c r="Y290" s="120" t="s">
        <v>1150</v>
      </c>
      <c r="Z290" s="121">
        <v>0.2</v>
      </c>
      <c r="AA290" s="120" t="s">
        <v>1150</v>
      </c>
      <c r="AB290" s="121">
        <v>0.43</v>
      </c>
      <c r="AC290" s="120" t="s">
        <v>1150</v>
      </c>
      <c r="AD290" s="121">
        <v>0.5</v>
      </c>
      <c r="AE290" s="121">
        <v>0.1</v>
      </c>
      <c r="AF290" s="121">
        <v>3</v>
      </c>
      <c r="AG290" s="120" t="s">
        <v>1150</v>
      </c>
      <c r="AH290" s="121">
        <v>0.54</v>
      </c>
      <c r="AI290" s="121">
        <v>13</v>
      </c>
    </row>
    <row r="291" spans="1:35" ht="38.25" x14ac:dyDescent="0.25">
      <c r="A291" s="121" t="s">
        <v>1080</v>
      </c>
      <c r="B291" s="120" t="s">
        <v>1756</v>
      </c>
      <c r="C291" s="120" t="s">
        <v>1783</v>
      </c>
      <c r="D291" s="121">
        <v>0.2</v>
      </c>
      <c r="E291" s="120" t="s">
        <v>1784</v>
      </c>
      <c r="F291" s="120" t="s">
        <v>1790</v>
      </c>
      <c r="G291" s="120" t="s">
        <v>1791</v>
      </c>
      <c r="H291" s="120"/>
      <c r="I291" s="121" t="s">
        <v>1028</v>
      </c>
      <c r="J291" s="121" t="s">
        <v>1051</v>
      </c>
      <c r="K291" s="121" t="s">
        <v>1022</v>
      </c>
      <c r="L291" s="120"/>
      <c r="M291" s="120" t="s">
        <v>1039</v>
      </c>
      <c r="N291" s="121">
        <v>2</v>
      </c>
      <c r="O291" s="120" t="s">
        <v>1040</v>
      </c>
      <c r="P291" s="121">
        <v>2</v>
      </c>
      <c r="Q291" s="131" t="s">
        <v>1043</v>
      </c>
      <c r="R291" s="121">
        <v>4</v>
      </c>
      <c r="S291" s="120" t="s">
        <v>1761</v>
      </c>
      <c r="T291" s="121" t="s">
        <v>1011</v>
      </c>
      <c r="U291" s="120" t="s">
        <v>1012</v>
      </c>
      <c r="V291" s="120" t="s">
        <v>1013</v>
      </c>
      <c r="W291" s="120" t="s">
        <v>1014</v>
      </c>
      <c r="X291" s="121">
        <v>5</v>
      </c>
      <c r="Y291" s="120" t="s">
        <v>1150</v>
      </c>
      <c r="Z291" s="121">
        <v>0.8</v>
      </c>
      <c r="AA291" s="120" t="s">
        <v>1150</v>
      </c>
      <c r="AB291" s="121">
        <v>0.43</v>
      </c>
      <c r="AC291" s="120" t="s">
        <v>1150</v>
      </c>
      <c r="AD291" s="121">
        <v>0.5</v>
      </c>
      <c r="AE291" s="121">
        <v>0.1</v>
      </c>
      <c r="AF291" s="121">
        <v>3</v>
      </c>
      <c r="AG291" s="120" t="s">
        <v>1150</v>
      </c>
      <c r="AH291" s="121">
        <v>0.54</v>
      </c>
      <c r="AI291" s="121">
        <v>13</v>
      </c>
    </row>
    <row r="292" spans="1:35" ht="38.25" x14ac:dyDescent="0.25">
      <c r="A292" s="121" t="s">
        <v>1080</v>
      </c>
      <c r="B292" s="120" t="s">
        <v>1756</v>
      </c>
      <c r="C292" s="120" t="s">
        <v>1783</v>
      </c>
      <c r="D292" s="121">
        <v>0.2</v>
      </c>
      <c r="E292" s="120" t="s">
        <v>1784</v>
      </c>
      <c r="F292" s="120" t="s">
        <v>1790</v>
      </c>
      <c r="G292" s="120" t="s">
        <v>1792</v>
      </c>
      <c r="H292" s="120"/>
      <c r="I292" s="121" t="s">
        <v>1028</v>
      </c>
      <c r="J292" s="121" t="s">
        <v>1059</v>
      </c>
      <c r="K292" s="121" t="s">
        <v>1022</v>
      </c>
      <c r="L292" s="120"/>
      <c r="M292" s="120" t="s">
        <v>1045</v>
      </c>
      <c r="N292" s="121">
        <v>1</v>
      </c>
      <c r="O292" s="120" t="s">
        <v>1040</v>
      </c>
      <c r="P292" s="121">
        <v>2</v>
      </c>
      <c r="Q292" s="131" t="s">
        <v>1043</v>
      </c>
      <c r="R292" s="121">
        <v>2</v>
      </c>
      <c r="S292" s="120" t="s">
        <v>1761</v>
      </c>
      <c r="T292" s="121" t="s">
        <v>1011</v>
      </c>
      <c r="U292" s="120" t="s">
        <v>1012</v>
      </c>
      <c r="V292" s="120" t="s">
        <v>1013</v>
      </c>
      <c r="W292" s="120" t="s">
        <v>1014</v>
      </c>
      <c r="X292" s="121">
        <v>5</v>
      </c>
      <c r="Y292" s="120" t="s">
        <v>1150</v>
      </c>
      <c r="Z292" s="121">
        <v>0.4</v>
      </c>
      <c r="AA292" s="120" t="s">
        <v>1150</v>
      </c>
      <c r="AB292" s="121">
        <v>0.43</v>
      </c>
      <c r="AC292" s="120" t="s">
        <v>1150</v>
      </c>
      <c r="AD292" s="121">
        <v>0.5</v>
      </c>
      <c r="AE292" s="121">
        <v>0.1</v>
      </c>
      <c r="AF292" s="121">
        <v>3</v>
      </c>
      <c r="AG292" s="120" t="s">
        <v>1150</v>
      </c>
      <c r="AH292" s="121">
        <v>0.54</v>
      </c>
      <c r="AI292" s="121">
        <v>13</v>
      </c>
    </row>
    <row r="293" spans="1:35" ht="38.25" x14ac:dyDescent="0.25">
      <c r="A293" s="121" t="s">
        <v>1080</v>
      </c>
      <c r="B293" s="120" t="s">
        <v>1756</v>
      </c>
      <c r="C293" s="120" t="s">
        <v>1783</v>
      </c>
      <c r="D293" s="121">
        <v>0.2</v>
      </c>
      <c r="E293" s="120" t="s">
        <v>1784</v>
      </c>
      <c r="F293" s="120" t="s">
        <v>1793</v>
      </c>
      <c r="G293" s="120" t="s">
        <v>1794</v>
      </c>
      <c r="H293" s="120"/>
      <c r="I293" s="121" t="s">
        <v>1028</v>
      </c>
      <c r="J293" s="121" t="s">
        <v>1059</v>
      </c>
      <c r="K293" s="121" t="s">
        <v>1022</v>
      </c>
      <c r="L293" s="120"/>
      <c r="M293" s="120" t="s">
        <v>1045</v>
      </c>
      <c r="N293" s="121">
        <v>1</v>
      </c>
      <c r="O293" s="120" t="s">
        <v>1040</v>
      </c>
      <c r="P293" s="121">
        <v>2</v>
      </c>
      <c r="Q293" s="131" t="s">
        <v>1043</v>
      </c>
      <c r="R293" s="121">
        <v>2</v>
      </c>
      <c r="S293" s="120" t="s">
        <v>1761</v>
      </c>
      <c r="T293" s="121" t="s">
        <v>1011</v>
      </c>
      <c r="U293" s="120" t="s">
        <v>1012</v>
      </c>
      <c r="V293" s="120" t="s">
        <v>1013</v>
      </c>
      <c r="W293" s="120" t="s">
        <v>1014</v>
      </c>
      <c r="X293" s="121">
        <v>5</v>
      </c>
      <c r="Y293" s="120" t="s">
        <v>1150</v>
      </c>
      <c r="Z293" s="121">
        <v>0.4</v>
      </c>
      <c r="AA293" s="120" t="s">
        <v>1150</v>
      </c>
      <c r="AB293" s="121">
        <v>0.43</v>
      </c>
      <c r="AC293" s="120" t="s">
        <v>1150</v>
      </c>
      <c r="AD293" s="121">
        <v>0.5</v>
      </c>
      <c r="AE293" s="121">
        <v>0.1</v>
      </c>
      <c r="AF293" s="121">
        <v>3</v>
      </c>
      <c r="AG293" s="120" t="s">
        <v>1150</v>
      </c>
      <c r="AH293" s="121">
        <v>0.54</v>
      </c>
      <c r="AI293" s="121">
        <v>13</v>
      </c>
    </row>
    <row r="294" spans="1:35" ht="38.25" x14ac:dyDescent="0.25">
      <c r="A294" s="121" t="s">
        <v>1080</v>
      </c>
      <c r="B294" s="120" t="s">
        <v>1756</v>
      </c>
      <c r="C294" s="120" t="s">
        <v>1783</v>
      </c>
      <c r="D294" s="121">
        <v>0.2</v>
      </c>
      <c r="E294" s="120" t="s">
        <v>1784</v>
      </c>
      <c r="F294" s="120" t="s">
        <v>1793</v>
      </c>
      <c r="G294" s="120" t="s">
        <v>1792</v>
      </c>
      <c r="H294" s="120"/>
      <c r="I294" s="121" t="s">
        <v>1028</v>
      </c>
      <c r="J294" s="121" t="s">
        <v>1059</v>
      </c>
      <c r="K294" s="121" t="s">
        <v>1022</v>
      </c>
      <c r="L294" s="120"/>
      <c r="M294" s="120" t="s">
        <v>1045</v>
      </c>
      <c r="N294" s="121">
        <v>1</v>
      </c>
      <c r="O294" s="120" t="s">
        <v>1040</v>
      </c>
      <c r="P294" s="121">
        <v>2</v>
      </c>
      <c r="Q294" s="131" t="s">
        <v>1043</v>
      </c>
      <c r="R294" s="121">
        <v>2</v>
      </c>
      <c r="S294" s="120" t="s">
        <v>1761</v>
      </c>
      <c r="T294" s="121" t="s">
        <v>1011</v>
      </c>
      <c r="U294" s="120" t="s">
        <v>1012</v>
      </c>
      <c r="V294" s="120" t="s">
        <v>1013</v>
      </c>
      <c r="W294" s="120" t="s">
        <v>1014</v>
      </c>
      <c r="X294" s="121">
        <v>5</v>
      </c>
      <c r="Y294" s="120" t="s">
        <v>1150</v>
      </c>
      <c r="Z294" s="121">
        <v>0.4</v>
      </c>
      <c r="AA294" s="120" t="s">
        <v>1150</v>
      </c>
      <c r="AB294" s="121">
        <v>0.43</v>
      </c>
      <c r="AC294" s="120" t="s">
        <v>1150</v>
      </c>
      <c r="AD294" s="121">
        <v>0.5</v>
      </c>
      <c r="AE294" s="121">
        <v>0.1</v>
      </c>
      <c r="AF294" s="121">
        <v>3</v>
      </c>
      <c r="AG294" s="120" t="s">
        <v>1150</v>
      </c>
      <c r="AH294" s="121">
        <v>0.54</v>
      </c>
      <c r="AI294" s="121">
        <v>13</v>
      </c>
    </row>
    <row r="295" spans="1:35" ht="38.25" x14ac:dyDescent="0.25">
      <c r="A295" s="121" t="s">
        <v>1080</v>
      </c>
      <c r="B295" s="120" t="s">
        <v>1756</v>
      </c>
      <c r="C295" s="120" t="s">
        <v>1783</v>
      </c>
      <c r="D295" s="121">
        <v>0.2</v>
      </c>
      <c r="E295" s="120" t="s">
        <v>1784</v>
      </c>
      <c r="F295" s="120" t="s">
        <v>1795</v>
      </c>
      <c r="G295" s="120" t="s">
        <v>1796</v>
      </c>
      <c r="H295" s="120"/>
      <c r="I295" s="121" t="s">
        <v>1028</v>
      </c>
      <c r="J295" s="121" t="s">
        <v>1059</v>
      </c>
      <c r="K295" s="121" t="s">
        <v>1022</v>
      </c>
      <c r="L295" s="120"/>
      <c r="M295" s="120" t="s">
        <v>1039</v>
      </c>
      <c r="N295" s="121">
        <v>2</v>
      </c>
      <c r="O295" s="120" t="s">
        <v>1040</v>
      </c>
      <c r="P295" s="121">
        <v>2</v>
      </c>
      <c r="Q295" s="131" t="s">
        <v>1043</v>
      </c>
      <c r="R295" s="121">
        <v>4</v>
      </c>
      <c r="S295" s="120" t="s">
        <v>1761</v>
      </c>
      <c r="T295" s="121" t="s">
        <v>1011</v>
      </c>
      <c r="U295" s="120" t="s">
        <v>1012</v>
      </c>
      <c r="V295" s="120" t="s">
        <v>1013</v>
      </c>
      <c r="W295" s="120" t="s">
        <v>1014</v>
      </c>
      <c r="X295" s="121">
        <v>5</v>
      </c>
      <c r="Y295" s="120" t="s">
        <v>1150</v>
      </c>
      <c r="Z295" s="121">
        <v>0.8</v>
      </c>
      <c r="AA295" s="120" t="s">
        <v>1150</v>
      </c>
      <c r="AB295" s="121">
        <v>0.43</v>
      </c>
      <c r="AC295" s="120" t="s">
        <v>1150</v>
      </c>
      <c r="AD295" s="121">
        <v>0.5</v>
      </c>
      <c r="AE295" s="121">
        <v>0.1</v>
      </c>
      <c r="AF295" s="121">
        <v>3</v>
      </c>
      <c r="AG295" s="120" t="s">
        <v>1150</v>
      </c>
      <c r="AH295" s="121">
        <v>0.54</v>
      </c>
      <c r="AI295" s="121">
        <v>13</v>
      </c>
    </row>
    <row r="296" spans="1:35" ht="38.25" x14ac:dyDescent="0.25">
      <c r="A296" s="121" t="s">
        <v>1080</v>
      </c>
      <c r="B296" s="120" t="s">
        <v>1756</v>
      </c>
      <c r="C296" s="120" t="s">
        <v>1783</v>
      </c>
      <c r="D296" s="121">
        <v>0.2</v>
      </c>
      <c r="E296" s="120" t="s">
        <v>1784</v>
      </c>
      <c r="F296" s="120" t="s">
        <v>1795</v>
      </c>
      <c r="G296" s="120" t="s">
        <v>1797</v>
      </c>
      <c r="H296" s="120"/>
      <c r="I296" s="121" t="s">
        <v>1017</v>
      </c>
      <c r="J296" s="121" t="s">
        <v>1059</v>
      </c>
      <c r="K296" s="121" t="s">
        <v>1022</v>
      </c>
      <c r="L296" s="120"/>
      <c r="M296" s="120" t="s">
        <v>1045</v>
      </c>
      <c r="N296" s="121">
        <v>1</v>
      </c>
      <c r="O296" s="120" t="s">
        <v>1040</v>
      </c>
      <c r="P296" s="121">
        <v>2</v>
      </c>
      <c r="Q296" s="131" t="s">
        <v>1043</v>
      </c>
      <c r="R296" s="121">
        <v>2</v>
      </c>
      <c r="S296" s="120" t="s">
        <v>1761</v>
      </c>
      <c r="T296" s="121" t="s">
        <v>1011</v>
      </c>
      <c r="U296" s="120" t="s">
        <v>1012</v>
      </c>
      <c r="V296" s="120" t="s">
        <v>1013</v>
      </c>
      <c r="W296" s="120" t="s">
        <v>1014</v>
      </c>
      <c r="X296" s="121">
        <v>5</v>
      </c>
      <c r="Y296" s="120" t="s">
        <v>1150</v>
      </c>
      <c r="Z296" s="121">
        <v>0.4</v>
      </c>
      <c r="AA296" s="120" t="s">
        <v>1150</v>
      </c>
      <c r="AB296" s="121">
        <v>0.43</v>
      </c>
      <c r="AC296" s="120" t="s">
        <v>1150</v>
      </c>
      <c r="AD296" s="121">
        <v>0.5</v>
      </c>
      <c r="AE296" s="121">
        <v>0.1</v>
      </c>
      <c r="AF296" s="121">
        <v>3</v>
      </c>
      <c r="AG296" s="120" t="s">
        <v>1150</v>
      </c>
      <c r="AH296" s="121">
        <v>0.54</v>
      </c>
      <c r="AI296" s="121">
        <v>13</v>
      </c>
    </row>
    <row r="297" spans="1:35" ht="38.25" x14ac:dyDescent="0.25">
      <c r="A297" s="121" t="s">
        <v>1080</v>
      </c>
      <c r="B297" s="120" t="s">
        <v>1756</v>
      </c>
      <c r="C297" s="120" t="s">
        <v>1783</v>
      </c>
      <c r="D297" s="121">
        <v>0.2</v>
      </c>
      <c r="E297" s="120" t="s">
        <v>1784</v>
      </c>
      <c r="F297" s="120" t="s">
        <v>1798</v>
      </c>
      <c r="G297" s="120" t="s">
        <v>1799</v>
      </c>
      <c r="H297" s="120"/>
      <c r="I297" s="121" t="s">
        <v>1028</v>
      </c>
      <c r="J297" s="121" t="s">
        <v>1051</v>
      </c>
      <c r="K297" s="121" t="s">
        <v>1022</v>
      </c>
      <c r="L297" s="120"/>
      <c r="M297" s="120" t="s">
        <v>1045</v>
      </c>
      <c r="N297" s="121">
        <v>1</v>
      </c>
      <c r="O297" s="120" t="s">
        <v>1046</v>
      </c>
      <c r="P297" s="121">
        <v>1</v>
      </c>
      <c r="Q297" s="131" t="s">
        <v>1043</v>
      </c>
      <c r="R297" s="121">
        <v>1</v>
      </c>
      <c r="S297" s="120" t="s">
        <v>1761</v>
      </c>
      <c r="T297" s="121" t="s">
        <v>1011</v>
      </c>
      <c r="U297" s="120" t="s">
        <v>1012</v>
      </c>
      <c r="V297" s="120" t="s">
        <v>1013</v>
      </c>
      <c r="W297" s="120" t="s">
        <v>1014</v>
      </c>
      <c r="X297" s="121">
        <v>5</v>
      </c>
      <c r="Y297" s="120" t="s">
        <v>1150</v>
      </c>
      <c r="Z297" s="121">
        <v>0.2</v>
      </c>
      <c r="AA297" s="120" t="s">
        <v>1150</v>
      </c>
      <c r="AB297" s="121">
        <v>0.43</v>
      </c>
      <c r="AC297" s="120" t="s">
        <v>1150</v>
      </c>
      <c r="AD297" s="121">
        <v>0.5</v>
      </c>
      <c r="AE297" s="121">
        <v>0.1</v>
      </c>
      <c r="AF297" s="121">
        <v>3</v>
      </c>
      <c r="AG297" s="120" t="s">
        <v>1150</v>
      </c>
      <c r="AH297" s="121">
        <v>0.54</v>
      </c>
      <c r="AI297" s="121">
        <v>13</v>
      </c>
    </row>
    <row r="298" spans="1:35" ht="38.25" x14ac:dyDescent="0.25">
      <c r="A298" s="121" t="s">
        <v>1080</v>
      </c>
      <c r="B298" s="120" t="s">
        <v>1756</v>
      </c>
      <c r="C298" s="120" t="s">
        <v>1783</v>
      </c>
      <c r="D298" s="121">
        <v>0.2</v>
      </c>
      <c r="E298" s="120" t="s">
        <v>1784</v>
      </c>
      <c r="F298" s="120" t="s">
        <v>1798</v>
      </c>
      <c r="G298" s="120" t="s">
        <v>1800</v>
      </c>
      <c r="H298" s="120"/>
      <c r="I298" s="121" t="s">
        <v>1028</v>
      </c>
      <c r="J298" s="121" t="s">
        <v>1051</v>
      </c>
      <c r="K298" s="121" t="s">
        <v>1022</v>
      </c>
      <c r="L298" s="120"/>
      <c r="M298" s="120" t="s">
        <v>1045</v>
      </c>
      <c r="N298" s="121">
        <v>1</v>
      </c>
      <c r="O298" s="120" t="s">
        <v>1040</v>
      </c>
      <c r="P298" s="121">
        <v>2</v>
      </c>
      <c r="Q298" s="131" t="s">
        <v>1043</v>
      </c>
      <c r="R298" s="121">
        <v>2</v>
      </c>
      <c r="S298" s="120" t="s">
        <v>1761</v>
      </c>
      <c r="T298" s="121" t="s">
        <v>1011</v>
      </c>
      <c r="U298" s="120" t="s">
        <v>1012</v>
      </c>
      <c r="V298" s="120" t="s">
        <v>1013</v>
      </c>
      <c r="W298" s="120" t="s">
        <v>1014</v>
      </c>
      <c r="X298" s="121">
        <v>5</v>
      </c>
      <c r="Y298" s="120" t="s">
        <v>1150</v>
      </c>
      <c r="Z298" s="121">
        <v>0.4</v>
      </c>
      <c r="AA298" s="120" t="s">
        <v>1150</v>
      </c>
      <c r="AB298" s="121">
        <v>0.43</v>
      </c>
      <c r="AC298" s="120" t="s">
        <v>1150</v>
      </c>
      <c r="AD298" s="121">
        <v>0.5</v>
      </c>
      <c r="AE298" s="121">
        <v>0.1</v>
      </c>
      <c r="AF298" s="121">
        <v>3</v>
      </c>
      <c r="AG298" s="120" t="s">
        <v>1150</v>
      </c>
      <c r="AH298" s="121">
        <v>0.54</v>
      </c>
      <c r="AI298" s="121">
        <v>13</v>
      </c>
    </row>
    <row r="299" spans="1:35" ht="38.25" x14ac:dyDescent="0.25">
      <c r="A299" s="121" t="s">
        <v>1080</v>
      </c>
      <c r="B299" s="120" t="s">
        <v>1756</v>
      </c>
      <c r="C299" s="120" t="s">
        <v>1783</v>
      </c>
      <c r="D299" s="121">
        <v>0.2</v>
      </c>
      <c r="E299" s="120" t="s">
        <v>1784</v>
      </c>
      <c r="F299" s="120" t="s">
        <v>1798</v>
      </c>
      <c r="G299" s="120" t="s">
        <v>1801</v>
      </c>
      <c r="H299" s="120"/>
      <c r="I299" s="121" t="s">
        <v>1028</v>
      </c>
      <c r="J299" s="121" t="s">
        <v>1055</v>
      </c>
      <c r="K299" s="121" t="s">
        <v>1022</v>
      </c>
      <c r="L299" s="120"/>
      <c r="M299" s="120" t="s">
        <v>1045</v>
      </c>
      <c r="N299" s="121">
        <v>1</v>
      </c>
      <c r="O299" s="120" t="s">
        <v>1046</v>
      </c>
      <c r="P299" s="121">
        <v>1</v>
      </c>
      <c r="Q299" s="131" t="s">
        <v>1043</v>
      </c>
      <c r="R299" s="121">
        <v>1</v>
      </c>
      <c r="S299" s="120" t="s">
        <v>1761</v>
      </c>
      <c r="T299" s="121" t="s">
        <v>1011</v>
      </c>
      <c r="U299" s="120" t="s">
        <v>1012</v>
      </c>
      <c r="V299" s="120" t="s">
        <v>1013</v>
      </c>
      <c r="W299" s="120" t="s">
        <v>1014</v>
      </c>
      <c r="X299" s="121">
        <v>5</v>
      </c>
      <c r="Y299" s="120" t="s">
        <v>1150</v>
      </c>
      <c r="Z299" s="121">
        <v>0.2</v>
      </c>
      <c r="AA299" s="120" t="s">
        <v>1150</v>
      </c>
      <c r="AB299" s="121">
        <v>0.43</v>
      </c>
      <c r="AC299" s="120" t="s">
        <v>1150</v>
      </c>
      <c r="AD299" s="121">
        <v>0.5</v>
      </c>
      <c r="AE299" s="121">
        <v>0.1</v>
      </c>
      <c r="AF299" s="121">
        <v>3</v>
      </c>
      <c r="AG299" s="120" t="s">
        <v>1150</v>
      </c>
      <c r="AH299" s="121">
        <v>0.54</v>
      </c>
      <c r="AI299" s="121">
        <v>13</v>
      </c>
    </row>
    <row r="300" spans="1:35" ht="38.25" x14ac:dyDescent="0.25">
      <c r="A300" s="121" t="s">
        <v>1080</v>
      </c>
      <c r="B300" s="120" t="s">
        <v>1756</v>
      </c>
      <c r="C300" s="120" t="s">
        <v>1783</v>
      </c>
      <c r="D300" s="121">
        <v>0.2</v>
      </c>
      <c r="E300" s="120" t="s">
        <v>1802</v>
      </c>
      <c r="F300" s="120" t="s">
        <v>1803</v>
      </c>
      <c r="G300" s="120" t="s">
        <v>1804</v>
      </c>
      <c r="H300" s="120"/>
      <c r="I300" s="121" t="s">
        <v>1028</v>
      </c>
      <c r="J300" s="121" t="s">
        <v>1051</v>
      </c>
      <c r="K300" s="121" t="s">
        <v>1022</v>
      </c>
      <c r="L300" s="120"/>
      <c r="M300" s="120" t="s">
        <v>1039</v>
      </c>
      <c r="N300" s="121">
        <v>2</v>
      </c>
      <c r="O300" s="120" t="s">
        <v>1040</v>
      </c>
      <c r="P300" s="121">
        <v>2</v>
      </c>
      <c r="Q300" s="131" t="s">
        <v>1043</v>
      </c>
      <c r="R300" s="121">
        <v>4</v>
      </c>
      <c r="S300" s="120" t="s">
        <v>1761</v>
      </c>
      <c r="T300" s="121" t="s">
        <v>1011</v>
      </c>
      <c r="U300" s="120" t="s">
        <v>1012</v>
      </c>
      <c r="V300" s="120" t="s">
        <v>1013</v>
      </c>
      <c r="W300" s="120" t="s">
        <v>1014</v>
      </c>
      <c r="X300" s="121">
        <v>5</v>
      </c>
      <c r="Y300" s="120" t="s">
        <v>1150</v>
      </c>
      <c r="Z300" s="121">
        <v>0.8</v>
      </c>
      <c r="AA300" s="120" t="s">
        <v>1150</v>
      </c>
      <c r="AB300" s="121">
        <v>0.8</v>
      </c>
      <c r="AC300" s="120" t="s">
        <v>1150</v>
      </c>
      <c r="AD300" s="121">
        <v>0.5</v>
      </c>
      <c r="AE300" s="121">
        <v>0.1</v>
      </c>
      <c r="AF300" s="121">
        <v>3</v>
      </c>
      <c r="AG300" s="120" t="s">
        <v>1150</v>
      </c>
      <c r="AH300" s="121">
        <v>0.54</v>
      </c>
      <c r="AI300" s="121">
        <v>13</v>
      </c>
    </row>
    <row r="301" spans="1:35" ht="38.25" x14ac:dyDescent="0.25">
      <c r="A301" s="121" t="s">
        <v>1080</v>
      </c>
      <c r="B301" s="120" t="s">
        <v>1756</v>
      </c>
      <c r="C301" s="120" t="s">
        <v>1783</v>
      </c>
      <c r="D301" s="121">
        <v>0.2</v>
      </c>
      <c r="E301" s="120" t="s">
        <v>1802</v>
      </c>
      <c r="F301" s="120" t="s">
        <v>1803</v>
      </c>
      <c r="G301" s="120" t="s">
        <v>1805</v>
      </c>
      <c r="H301" s="120"/>
      <c r="I301" s="121" t="s">
        <v>1028</v>
      </c>
      <c r="J301" s="121" t="s">
        <v>1051</v>
      </c>
      <c r="K301" s="121" t="s">
        <v>1022</v>
      </c>
      <c r="L301" s="120"/>
      <c r="M301" s="120" t="s">
        <v>1039</v>
      </c>
      <c r="N301" s="121">
        <v>2</v>
      </c>
      <c r="O301" s="120" t="s">
        <v>1040</v>
      </c>
      <c r="P301" s="121">
        <v>2</v>
      </c>
      <c r="Q301" s="131" t="s">
        <v>1043</v>
      </c>
      <c r="R301" s="121">
        <v>4</v>
      </c>
      <c r="S301" s="120" t="s">
        <v>1761</v>
      </c>
      <c r="T301" s="121" t="s">
        <v>1011</v>
      </c>
      <c r="U301" s="120" t="s">
        <v>1012</v>
      </c>
      <c r="V301" s="120" t="s">
        <v>1013</v>
      </c>
      <c r="W301" s="120" t="s">
        <v>1014</v>
      </c>
      <c r="X301" s="121">
        <v>5</v>
      </c>
      <c r="Y301" s="120" t="s">
        <v>1150</v>
      </c>
      <c r="Z301" s="121">
        <v>0.8</v>
      </c>
      <c r="AA301" s="120" t="s">
        <v>1150</v>
      </c>
      <c r="AB301" s="121">
        <v>0.8</v>
      </c>
      <c r="AC301" s="120" t="s">
        <v>1150</v>
      </c>
      <c r="AD301" s="121">
        <v>0.5</v>
      </c>
      <c r="AE301" s="121">
        <v>0.1</v>
      </c>
      <c r="AF301" s="121">
        <v>3</v>
      </c>
      <c r="AG301" s="120" t="s">
        <v>1150</v>
      </c>
      <c r="AH301" s="121">
        <v>0.54</v>
      </c>
      <c r="AI301" s="121">
        <v>13</v>
      </c>
    </row>
    <row r="302" spans="1:35" ht="38.25" x14ac:dyDescent="0.25">
      <c r="A302" s="121" t="s">
        <v>1080</v>
      </c>
      <c r="B302" s="120" t="s">
        <v>1756</v>
      </c>
      <c r="C302" s="120" t="s">
        <v>1783</v>
      </c>
      <c r="D302" s="121">
        <v>0.2</v>
      </c>
      <c r="E302" s="131" t="s">
        <v>1806</v>
      </c>
      <c r="F302" s="120" t="s">
        <v>1807</v>
      </c>
      <c r="G302" s="120" t="s">
        <v>1808</v>
      </c>
      <c r="H302" s="120"/>
      <c r="I302" s="121" t="s">
        <v>1028</v>
      </c>
      <c r="J302" s="121" t="s">
        <v>1055</v>
      </c>
      <c r="K302" s="121" t="s">
        <v>1022</v>
      </c>
      <c r="L302" s="120"/>
      <c r="M302" s="120" t="s">
        <v>1045</v>
      </c>
      <c r="N302" s="121">
        <v>1</v>
      </c>
      <c r="O302" s="120" t="s">
        <v>1040</v>
      </c>
      <c r="P302" s="121">
        <v>2</v>
      </c>
      <c r="Q302" s="131" t="s">
        <v>1043</v>
      </c>
      <c r="R302" s="121">
        <v>2</v>
      </c>
      <c r="S302" s="120" t="s">
        <v>1761</v>
      </c>
      <c r="T302" s="121" t="s">
        <v>1011</v>
      </c>
      <c r="U302" s="120" t="s">
        <v>1012</v>
      </c>
      <c r="V302" s="120" t="s">
        <v>1013</v>
      </c>
      <c r="W302" s="120" t="s">
        <v>1014</v>
      </c>
      <c r="X302" s="121">
        <v>5</v>
      </c>
      <c r="Y302" s="120" t="s">
        <v>1150</v>
      </c>
      <c r="Z302" s="121">
        <v>0.4</v>
      </c>
      <c r="AA302" s="120" t="s">
        <v>1150</v>
      </c>
      <c r="AB302" s="121">
        <v>0.28000000000000003</v>
      </c>
      <c r="AC302" s="120" t="s">
        <v>1150</v>
      </c>
      <c r="AD302" s="121">
        <v>0.5</v>
      </c>
      <c r="AE302" s="121">
        <v>0.1</v>
      </c>
      <c r="AF302" s="121">
        <v>3</v>
      </c>
      <c r="AG302" s="120" t="s">
        <v>1150</v>
      </c>
      <c r="AH302" s="121">
        <v>0.54</v>
      </c>
      <c r="AI302" s="121">
        <v>13</v>
      </c>
    </row>
    <row r="303" spans="1:35" ht="38.25" x14ac:dyDescent="0.25">
      <c r="A303" s="121" t="s">
        <v>1080</v>
      </c>
      <c r="B303" s="120" t="s">
        <v>1756</v>
      </c>
      <c r="C303" s="120" t="s">
        <v>1783</v>
      </c>
      <c r="D303" s="121">
        <v>0.2</v>
      </c>
      <c r="E303" s="131" t="s">
        <v>1806</v>
      </c>
      <c r="F303" s="120" t="s">
        <v>1807</v>
      </c>
      <c r="G303" s="120" t="s">
        <v>1809</v>
      </c>
      <c r="H303" s="120"/>
      <c r="I303" s="121" t="s">
        <v>1028</v>
      </c>
      <c r="J303" s="121" t="s">
        <v>1051</v>
      </c>
      <c r="K303" s="121" t="s">
        <v>1022</v>
      </c>
      <c r="L303" s="120"/>
      <c r="M303" s="120" t="s">
        <v>1045</v>
      </c>
      <c r="N303" s="121">
        <v>1</v>
      </c>
      <c r="O303" s="120" t="s">
        <v>1046</v>
      </c>
      <c r="P303" s="121">
        <v>1</v>
      </c>
      <c r="Q303" s="131" t="s">
        <v>1043</v>
      </c>
      <c r="R303" s="121">
        <v>1</v>
      </c>
      <c r="S303" s="120" t="s">
        <v>1761</v>
      </c>
      <c r="T303" s="121" t="s">
        <v>1011</v>
      </c>
      <c r="U303" s="120" t="s">
        <v>1012</v>
      </c>
      <c r="V303" s="120" t="s">
        <v>1013</v>
      </c>
      <c r="W303" s="120" t="s">
        <v>1014</v>
      </c>
      <c r="X303" s="121">
        <v>5</v>
      </c>
      <c r="Y303" s="120" t="s">
        <v>1150</v>
      </c>
      <c r="Z303" s="121">
        <v>0.2</v>
      </c>
      <c r="AA303" s="120" t="s">
        <v>1150</v>
      </c>
      <c r="AB303" s="121">
        <v>0.28000000000000003</v>
      </c>
      <c r="AC303" s="120" t="s">
        <v>1150</v>
      </c>
      <c r="AD303" s="121">
        <v>0.5</v>
      </c>
      <c r="AE303" s="121">
        <v>0.1</v>
      </c>
      <c r="AF303" s="121">
        <v>3</v>
      </c>
      <c r="AG303" s="120" t="s">
        <v>1150</v>
      </c>
      <c r="AH303" s="121">
        <v>0.54</v>
      </c>
      <c r="AI303" s="121">
        <v>13</v>
      </c>
    </row>
    <row r="304" spans="1:35" ht="38.25" x14ac:dyDescent="0.25">
      <c r="A304" s="121" t="s">
        <v>1080</v>
      </c>
      <c r="B304" s="120" t="s">
        <v>1756</v>
      </c>
      <c r="C304" s="120" t="s">
        <v>1783</v>
      </c>
      <c r="D304" s="121">
        <v>0.2</v>
      </c>
      <c r="E304" s="131" t="s">
        <v>1806</v>
      </c>
      <c r="F304" s="120" t="s">
        <v>1807</v>
      </c>
      <c r="G304" s="120" t="s">
        <v>1810</v>
      </c>
      <c r="H304" s="120"/>
      <c r="I304" s="121" t="s">
        <v>1028</v>
      </c>
      <c r="J304" s="121" t="s">
        <v>1051</v>
      </c>
      <c r="K304" s="121" t="s">
        <v>1022</v>
      </c>
      <c r="L304" s="120"/>
      <c r="M304" s="120" t="s">
        <v>1045</v>
      </c>
      <c r="N304" s="121">
        <v>1</v>
      </c>
      <c r="O304" s="120" t="s">
        <v>1046</v>
      </c>
      <c r="P304" s="121">
        <v>1</v>
      </c>
      <c r="Q304" s="131" t="s">
        <v>1043</v>
      </c>
      <c r="R304" s="121">
        <v>1</v>
      </c>
      <c r="S304" s="120" t="s">
        <v>1761</v>
      </c>
      <c r="T304" s="121" t="s">
        <v>1011</v>
      </c>
      <c r="U304" s="120" t="s">
        <v>1012</v>
      </c>
      <c r="V304" s="120" t="s">
        <v>1013</v>
      </c>
      <c r="W304" s="120" t="s">
        <v>1014</v>
      </c>
      <c r="X304" s="121">
        <v>5</v>
      </c>
      <c r="Y304" s="120" t="s">
        <v>1150</v>
      </c>
      <c r="Z304" s="121">
        <v>0.2</v>
      </c>
      <c r="AA304" s="120" t="s">
        <v>1150</v>
      </c>
      <c r="AB304" s="121">
        <v>0.28000000000000003</v>
      </c>
      <c r="AC304" s="120" t="s">
        <v>1150</v>
      </c>
      <c r="AD304" s="121">
        <v>0.5</v>
      </c>
      <c r="AE304" s="121">
        <v>0.1</v>
      </c>
      <c r="AF304" s="121">
        <v>3</v>
      </c>
      <c r="AG304" s="120" t="s">
        <v>1150</v>
      </c>
      <c r="AH304" s="121">
        <v>0.54</v>
      </c>
      <c r="AI304" s="121">
        <v>13</v>
      </c>
    </row>
    <row r="305" spans="1:35" ht="38.25" x14ac:dyDescent="0.25">
      <c r="A305" s="121" t="s">
        <v>1080</v>
      </c>
      <c r="B305" s="120" t="s">
        <v>1756</v>
      </c>
      <c r="C305" s="120" t="s">
        <v>1783</v>
      </c>
      <c r="D305" s="121">
        <v>0.2</v>
      </c>
      <c r="E305" s="131" t="s">
        <v>1806</v>
      </c>
      <c r="F305" s="120" t="s">
        <v>1807</v>
      </c>
      <c r="G305" s="120" t="s">
        <v>1811</v>
      </c>
      <c r="H305" s="120"/>
      <c r="I305" s="121" t="s">
        <v>1028</v>
      </c>
      <c r="J305" s="121" t="s">
        <v>1051</v>
      </c>
      <c r="K305" s="121" t="s">
        <v>1022</v>
      </c>
      <c r="L305" s="120"/>
      <c r="M305" s="120" t="s">
        <v>1045</v>
      </c>
      <c r="N305" s="121">
        <v>1</v>
      </c>
      <c r="O305" s="120" t="s">
        <v>1046</v>
      </c>
      <c r="P305" s="121">
        <v>1</v>
      </c>
      <c r="Q305" s="131" t="s">
        <v>1043</v>
      </c>
      <c r="R305" s="121">
        <v>1</v>
      </c>
      <c r="S305" s="120" t="s">
        <v>1761</v>
      </c>
      <c r="T305" s="121" t="s">
        <v>1011</v>
      </c>
      <c r="U305" s="120" t="s">
        <v>1012</v>
      </c>
      <c r="V305" s="120" t="s">
        <v>1013</v>
      </c>
      <c r="W305" s="120" t="s">
        <v>1014</v>
      </c>
      <c r="X305" s="121">
        <v>5</v>
      </c>
      <c r="Y305" s="120" t="s">
        <v>1150</v>
      </c>
      <c r="Z305" s="121">
        <v>0.2</v>
      </c>
      <c r="AA305" s="120" t="s">
        <v>1150</v>
      </c>
      <c r="AB305" s="121">
        <v>0.28000000000000003</v>
      </c>
      <c r="AC305" s="120" t="s">
        <v>1150</v>
      </c>
      <c r="AD305" s="121">
        <v>0.5</v>
      </c>
      <c r="AE305" s="121">
        <v>0.1</v>
      </c>
      <c r="AF305" s="121">
        <v>3</v>
      </c>
      <c r="AG305" s="120" t="s">
        <v>1150</v>
      </c>
      <c r="AH305" s="121">
        <v>0.54</v>
      </c>
      <c r="AI305" s="121">
        <v>13</v>
      </c>
    </row>
    <row r="306" spans="1:35" ht="51" x14ac:dyDescent="0.25">
      <c r="A306" s="121" t="s">
        <v>1080</v>
      </c>
      <c r="B306" s="120" t="s">
        <v>1756</v>
      </c>
      <c r="C306" s="120" t="s">
        <v>1783</v>
      </c>
      <c r="D306" s="121">
        <v>0.2</v>
      </c>
      <c r="E306" s="131" t="s">
        <v>1806</v>
      </c>
      <c r="F306" s="120" t="s">
        <v>1807</v>
      </c>
      <c r="G306" s="120" t="s">
        <v>1812</v>
      </c>
      <c r="H306" s="120"/>
      <c r="I306" s="121" t="s">
        <v>1028</v>
      </c>
      <c r="J306" s="121" t="s">
        <v>1055</v>
      </c>
      <c r="K306" s="121" t="s">
        <v>1022</v>
      </c>
      <c r="L306" s="120"/>
      <c r="M306" s="120" t="s">
        <v>1045</v>
      </c>
      <c r="N306" s="121">
        <v>1</v>
      </c>
      <c r="O306" s="120" t="s">
        <v>1040</v>
      </c>
      <c r="P306" s="121">
        <v>2</v>
      </c>
      <c r="Q306" s="131" t="s">
        <v>1043</v>
      </c>
      <c r="R306" s="121">
        <v>2</v>
      </c>
      <c r="S306" s="120" t="s">
        <v>1761</v>
      </c>
      <c r="T306" s="121" t="s">
        <v>1011</v>
      </c>
      <c r="U306" s="120" t="s">
        <v>1012</v>
      </c>
      <c r="V306" s="120" t="s">
        <v>1013</v>
      </c>
      <c r="W306" s="120" t="s">
        <v>1014</v>
      </c>
      <c r="X306" s="121">
        <v>5</v>
      </c>
      <c r="Y306" s="120" t="s">
        <v>1150</v>
      </c>
      <c r="Z306" s="121">
        <v>0.4</v>
      </c>
      <c r="AA306" s="120" t="s">
        <v>1150</v>
      </c>
      <c r="AB306" s="121">
        <v>0.28000000000000003</v>
      </c>
      <c r="AC306" s="120" t="s">
        <v>1150</v>
      </c>
      <c r="AD306" s="121">
        <v>0.5</v>
      </c>
      <c r="AE306" s="121">
        <v>0.1</v>
      </c>
      <c r="AF306" s="121">
        <v>3</v>
      </c>
      <c r="AG306" s="120" t="s">
        <v>1150</v>
      </c>
      <c r="AH306" s="121">
        <v>0.54</v>
      </c>
      <c r="AI306" s="121">
        <v>13</v>
      </c>
    </row>
    <row r="307" spans="1:35" ht="51" x14ac:dyDescent="0.25">
      <c r="A307" s="121" t="s">
        <v>1080</v>
      </c>
      <c r="B307" s="120" t="s">
        <v>1756</v>
      </c>
      <c r="C307" s="120" t="s">
        <v>1813</v>
      </c>
      <c r="D307" s="121">
        <v>0.2</v>
      </c>
      <c r="E307" s="120" t="s">
        <v>1814</v>
      </c>
      <c r="F307" s="120" t="s">
        <v>1815</v>
      </c>
      <c r="G307" s="120" t="s">
        <v>1816</v>
      </c>
      <c r="H307" s="120"/>
      <c r="I307" s="121" t="s">
        <v>1028</v>
      </c>
      <c r="J307" s="121" t="s">
        <v>1051</v>
      </c>
      <c r="K307" s="121" t="s">
        <v>1022</v>
      </c>
      <c r="L307" s="120"/>
      <c r="M307" s="120" t="s">
        <v>1045</v>
      </c>
      <c r="N307" s="121">
        <v>1</v>
      </c>
      <c r="O307" s="120" t="s">
        <v>1040</v>
      </c>
      <c r="P307" s="121">
        <v>2</v>
      </c>
      <c r="Q307" s="131" t="s">
        <v>1043</v>
      </c>
      <c r="R307" s="121">
        <v>2</v>
      </c>
      <c r="S307" s="120" t="s">
        <v>1761</v>
      </c>
      <c r="T307" s="121" t="s">
        <v>1011</v>
      </c>
      <c r="U307" s="120" t="s">
        <v>1012</v>
      </c>
      <c r="V307" s="120" t="s">
        <v>1013</v>
      </c>
      <c r="W307" s="120" t="s">
        <v>1014</v>
      </c>
      <c r="X307" s="121">
        <v>5</v>
      </c>
      <c r="Y307" s="120" t="s">
        <v>1150</v>
      </c>
      <c r="Z307" s="121">
        <v>0.4</v>
      </c>
      <c r="AA307" s="120" t="s">
        <v>1150</v>
      </c>
      <c r="AB307" s="121">
        <v>0.4</v>
      </c>
      <c r="AC307" s="120" t="s">
        <v>1150</v>
      </c>
      <c r="AD307" s="121">
        <v>0.5</v>
      </c>
      <c r="AE307" s="121">
        <v>0.1</v>
      </c>
      <c r="AF307" s="121">
        <v>4</v>
      </c>
      <c r="AG307" s="120" t="s">
        <v>1150</v>
      </c>
      <c r="AH307" s="121">
        <v>0.54</v>
      </c>
      <c r="AI307" s="121">
        <v>13</v>
      </c>
    </row>
    <row r="308" spans="1:35" ht="38.25" x14ac:dyDescent="0.25">
      <c r="A308" s="121" t="s">
        <v>1076</v>
      </c>
      <c r="B308" s="120" t="s">
        <v>1756</v>
      </c>
      <c r="C308" s="120" t="s">
        <v>1904</v>
      </c>
      <c r="D308" s="121">
        <v>0.2</v>
      </c>
      <c r="E308" s="131" t="s">
        <v>1817</v>
      </c>
      <c r="F308" s="120" t="s">
        <v>1818</v>
      </c>
      <c r="G308" s="120" t="s">
        <v>1906</v>
      </c>
      <c r="H308" s="120"/>
      <c r="I308" s="121" t="s">
        <v>1028</v>
      </c>
      <c r="J308" s="121" t="s">
        <v>1059</v>
      </c>
      <c r="K308" s="121" t="s">
        <v>1022</v>
      </c>
      <c r="L308" s="120"/>
      <c r="M308" s="120" t="s">
        <v>1039</v>
      </c>
      <c r="N308" s="121">
        <v>2</v>
      </c>
      <c r="O308" s="120" t="s">
        <v>1040</v>
      </c>
      <c r="P308" s="121">
        <v>2</v>
      </c>
      <c r="Q308" s="131" t="s">
        <v>1043</v>
      </c>
      <c r="R308" s="121">
        <v>4</v>
      </c>
      <c r="S308" s="120" t="s">
        <v>1761</v>
      </c>
      <c r="T308" s="121" t="s">
        <v>1011</v>
      </c>
      <c r="U308" s="120" t="s">
        <v>1012</v>
      </c>
      <c r="V308" s="120" t="s">
        <v>1013</v>
      </c>
      <c r="W308" s="120" t="s">
        <v>1014</v>
      </c>
      <c r="X308" s="121">
        <v>5</v>
      </c>
      <c r="Y308" s="120" t="s">
        <v>1150</v>
      </c>
      <c r="Z308" s="121">
        <v>0.8</v>
      </c>
      <c r="AA308" s="120" t="s">
        <v>1150</v>
      </c>
      <c r="AB308" s="121">
        <v>0.6</v>
      </c>
      <c r="AC308" s="120" t="s">
        <v>1150</v>
      </c>
      <c r="AD308" s="121">
        <v>0.5</v>
      </c>
      <c r="AE308" s="121">
        <v>0.1</v>
      </c>
      <c r="AF308" s="121">
        <v>4</v>
      </c>
      <c r="AG308" s="120" t="s">
        <v>1150</v>
      </c>
      <c r="AH308" s="121">
        <v>0.54</v>
      </c>
      <c r="AI308" s="121">
        <v>13</v>
      </c>
    </row>
    <row r="309" spans="1:35" ht="38.25" x14ac:dyDescent="0.25">
      <c r="A309" s="121" t="s">
        <v>1076</v>
      </c>
      <c r="B309" s="120" t="s">
        <v>1756</v>
      </c>
      <c r="C309" s="120" t="s">
        <v>1904</v>
      </c>
      <c r="D309" s="121">
        <v>0.2</v>
      </c>
      <c r="E309" s="131" t="s">
        <v>1817</v>
      </c>
      <c r="F309" s="120" t="s">
        <v>1818</v>
      </c>
      <c r="G309" s="120" t="s">
        <v>1905</v>
      </c>
      <c r="H309" s="120"/>
      <c r="I309" s="121" t="s">
        <v>1028</v>
      </c>
      <c r="J309" s="121" t="s">
        <v>1059</v>
      </c>
      <c r="K309" s="121" t="s">
        <v>1022</v>
      </c>
      <c r="L309" s="120"/>
      <c r="M309" s="120" t="s">
        <v>1045</v>
      </c>
      <c r="N309" s="121">
        <v>1</v>
      </c>
      <c r="O309" s="120" t="s">
        <v>1040</v>
      </c>
      <c r="P309" s="121">
        <v>2</v>
      </c>
      <c r="Q309" s="131" t="s">
        <v>1043</v>
      </c>
      <c r="R309" s="121">
        <v>2</v>
      </c>
      <c r="S309" s="120" t="s">
        <v>1761</v>
      </c>
      <c r="T309" s="121" t="s">
        <v>1011</v>
      </c>
      <c r="U309" s="120" t="s">
        <v>1012</v>
      </c>
      <c r="V309" s="120" t="s">
        <v>1013</v>
      </c>
      <c r="W309" s="120" t="s">
        <v>1014</v>
      </c>
      <c r="X309" s="121">
        <v>5</v>
      </c>
      <c r="Y309" s="120" t="s">
        <v>1150</v>
      </c>
      <c r="Z309" s="121">
        <v>0.4</v>
      </c>
      <c r="AA309" s="120" t="s">
        <v>1150</v>
      </c>
      <c r="AB309" s="121">
        <v>0.6</v>
      </c>
      <c r="AC309" s="120" t="s">
        <v>1150</v>
      </c>
      <c r="AD309" s="121">
        <v>0.5</v>
      </c>
      <c r="AE309" s="121">
        <v>0.1</v>
      </c>
      <c r="AF309" s="121">
        <v>4</v>
      </c>
      <c r="AG309" s="120" t="s">
        <v>1150</v>
      </c>
      <c r="AH309" s="121">
        <v>0.54</v>
      </c>
      <c r="AI309" s="121">
        <v>13</v>
      </c>
    </row>
    <row r="310" spans="1:35" ht="38.25" x14ac:dyDescent="0.25">
      <c r="A310" s="121" t="s">
        <v>1080</v>
      </c>
      <c r="B310" s="120" t="s">
        <v>1756</v>
      </c>
      <c r="C310" s="120" t="s">
        <v>1819</v>
      </c>
      <c r="D310" s="121">
        <v>0.2</v>
      </c>
      <c r="E310" s="120" t="s">
        <v>1820</v>
      </c>
      <c r="F310" s="120" t="s">
        <v>1821</v>
      </c>
      <c r="G310" s="120" t="s">
        <v>1822</v>
      </c>
      <c r="H310" s="120"/>
      <c r="I310" s="121" t="s">
        <v>1028</v>
      </c>
      <c r="J310" s="121" t="s">
        <v>1051</v>
      </c>
      <c r="K310" s="121" t="s">
        <v>1022</v>
      </c>
      <c r="L310" s="120"/>
      <c r="M310" s="120" t="s">
        <v>1045</v>
      </c>
      <c r="N310" s="121">
        <v>1</v>
      </c>
      <c r="O310" s="120" t="s">
        <v>1040</v>
      </c>
      <c r="P310" s="121">
        <v>2</v>
      </c>
      <c r="Q310" s="131" t="s">
        <v>1043</v>
      </c>
      <c r="R310" s="121">
        <v>2</v>
      </c>
      <c r="S310" s="120" t="s">
        <v>1761</v>
      </c>
      <c r="T310" s="121" t="s">
        <v>1011</v>
      </c>
      <c r="U310" s="120" t="s">
        <v>1012</v>
      </c>
      <c r="V310" s="120" t="s">
        <v>1013</v>
      </c>
      <c r="W310" s="120" t="s">
        <v>1014</v>
      </c>
      <c r="X310" s="121">
        <v>5</v>
      </c>
      <c r="Y310" s="120" t="s">
        <v>1150</v>
      </c>
      <c r="Z310" s="121">
        <v>0.4</v>
      </c>
      <c r="AA310" s="120" t="s">
        <v>1150</v>
      </c>
      <c r="AB310" s="121">
        <v>0.4</v>
      </c>
      <c r="AC310" s="120" t="s">
        <v>1150</v>
      </c>
      <c r="AD310" s="121">
        <v>0.43</v>
      </c>
      <c r="AE310" s="121">
        <v>0.09</v>
      </c>
      <c r="AF310" s="121">
        <v>5</v>
      </c>
      <c r="AG310" s="120" t="s">
        <v>1150</v>
      </c>
      <c r="AH310" s="121">
        <v>0.54</v>
      </c>
      <c r="AI310" s="121">
        <v>13</v>
      </c>
    </row>
    <row r="311" spans="1:35" ht="38.25" x14ac:dyDescent="0.25">
      <c r="A311" s="121" t="s">
        <v>1080</v>
      </c>
      <c r="B311" s="120" t="s">
        <v>1756</v>
      </c>
      <c r="C311" s="120" t="s">
        <v>1819</v>
      </c>
      <c r="D311" s="121">
        <v>0.2</v>
      </c>
      <c r="E311" s="120" t="s">
        <v>1823</v>
      </c>
      <c r="F311" s="120" t="s">
        <v>1824</v>
      </c>
      <c r="G311" s="120" t="s">
        <v>1825</v>
      </c>
      <c r="H311" s="120"/>
      <c r="I311" s="121" t="s">
        <v>1028</v>
      </c>
      <c r="J311" s="121" t="s">
        <v>1051</v>
      </c>
      <c r="K311" s="121" t="s">
        <v>1022</v>
      </c>
      <c r="L311" s="120"/>
      <c r="M311" s="120" t="s">
        <v>1045</v>
      </c>
      <c r="N311" s="121">
        <v>1</v>
      </c>
      <c r="O311" s="120" t="s">
        <v>1032</v>
      </c>
      <c r="P311" s="121">
        <v>3</v>
      </c>
      <c r="Q311" s="131" t="s">
        <v>1031</v>
      </c>
      <c r="R311" s="121">
        <v>3</v>
      </c>
      <c r="S311" s="120" t="s">
        <v>1761</v>
      </c>
      <c r="T311" s="121" t="s">
        <v>1011</v>
      </c>
      <c r="U311" s="120" t="s">
        <v>1012</v>
      </c>
      <c r="V311" s="120" t="s">
        <v>1013</v>
      </c>
      <c r="W311" s="120" t="s">
        <v>1014</v>
      </c>
      <c r="X311" s="121">
        <v>5</v>
      </c>
      <c r="Y311" s="120" t="s">
        <v>1150</v>
      </c>
      <c r="Z311" s="121">
        <v>0.6</v>
      </c>
      <c r="AA311" s="120" t="s">
        <v>1150</v>
      </c>
      <c r="AB311" s="121">
        <v>0.5</v>
      </c>
      <c r="AC311" s="120" t="s">
        <v>1150</v>
      </c>
      <c r="AD311" s="121">
        <v>0.43</v>
      </c>
      <c r="AE311" s="121">
        <v>0.09</v>
      </c>
      <c r="AF311" s="121">
        <v>5</v>
      </c>
      <c r="AG311" s="120" t="s">
        <v>1150</v>
      </c>
      <c r="AH311" s="121">
        <v>0.54</v>
      </c>
      <c r="AI311" s="121">
        <v>13</v>
      </c>
    </row>
    <row r="312" spans="1:35" ht="38.25" x14ac:dyDescent="0.25">
      <c r="A312" s="121" t="s">
        <v>1080</v>
      </c>
      <c r="B312" s="120" t="s">
        <v>1756</v>
      </c>
      <c r="C312" s="120" t="s">
        <v>1819</v>
      </c>
      <c r="D312" s="121">
        <v>0.2</v>
      </c>
      <c r="E312" s="120" t="s">
        <v>1823</v>
      </c>
      <c r="F312" s="120" t="s">
        <v>1824</v>
      </c>
      <c r="G312" s="120" t="s">
        <v>1826</v>
      </c>
      <c r="H312" s="120"/>
      <c r="I312" s="121" t="s">
        <v>1028</v>
      </c>
      <c r="J312" s="121" t="s">
        <v>1051</v>
      </c>
      <c r="K312" s="121" t="s">
        <v>1022</v>
      </c>
      <c r="L312" s="120"/>
      <c r="M312" s="120" t="s">
        <v>1039</v>
      </c>
      <c r="N312" s="121">
        <v>2</v>
      </c>
      <c r="O312" s="120" t="s">
        <v>1046</v>
      </c>
      <c r="P312" s="121">
        <v>1</v>
      </c>
      <c r="Q312" s="131" t="s">
        <v>1043</v>
      </c>
      <c r="R312" s="121">
        <v>2</v>
      </c>
      <c r="S312" s="120" t="s">
        <v>1761</v>
      </c>
      <c r="T312" s="121" t="s">
        <v>1011</v>
      </c>
      <c r="U312" s="120" t="s">
        <v>1012</v>
      </c>
      <c r="V312" s="120" t="s">
        <v>1013</v>
      </c>
      <c r="W312" s="120" t="s">
        <v>1014</v>
      </c>
      <c r="X312" s="121">
        <v>5</v>
      </c>
      <c r="Y312" s="120" t="s">
        <v>1150</v>
      </c>
      <c r="Z312" s="121">
        <v>0.4</v>
      </c>
      <c r="AA312" s="120" t="s">
        <v>1150</v>
      </c>
      <c r="AB312" s="121">
        <v>0.5</v>
      </c>
      <c r="AC312" s="120" t="s">
        <v>1150</v>
      </c>
      <c r="AD312" s="121">
        <v>0.43</v>
      </c>
      <c r="AE312" s="121">
        <v>0.09</v>
      </c>
      <c r="AF312" s="121">
        <v>5</v>
      </c>
      <c r="AG312" s="120" t="s">
        <v>1150</v>
      </c>
      <c r="AH312" s="121">
        <v>0.54</v>
      </c>
      <c r="AI312" s="121">
        <v>13</v>
      </c>
    </row>
    <row r="313" spans="1:35" ht="51" x14ac:dyDescent="0.25">
      <c r="A313" s="121" t="s">
        <v>1080</v>
      </c>
      <c r="B313" s="120" t="s">
        <v>1756</v>
      </c>
      <c r="C313" s="120" t="s">
        <v>1819</v>
      </c>
      <c r="D313" s="121">
        <v>0.2</v>
      </c>
      <c r="E313" s="120" t="s">
        <v>1827</v>
      </c>
      <c r="F313" s="120" t="s">
        <v>1828</v>
      </c>
      <c r="G313" s="120" t="s">
        <v>1829</v>
      </c>
      <c r="H313" s="120"/>
      <c r="I313" s="121" t="s">
        <v>1028</v>
      </c>
      <c r="J313" s="121" t="s">
        <v>1051</v>
      </c>
      <c r="K313" s="121" t="s">
        <v>1022</v>
      </c>
      <c r="L313" s="120"/>
      <c r="M313" s="120" t="s">
        <v>1045</v>
      </c>
      <c r="N313" s="121">
        <v>1</v>
      </c>
      <c r="O313" s="120" t="s">
        <v>1040</v>
      </c>
      <c r="P313" s="121">
        <v>2</v>
      </c>
      <c r="Q313" s="131" t="s">
        <v>1043</v>
      </c>
      <c r="R313" s="121">
        <v>2</v>
      </c>
      <c r="S313" s="120" t="s">
        <v>1761</v>
      </c>
      <c r="T313" s="121" t="s">
        <v>1011</v>
      </c>
      <c r="U313" s="120" t="s">
        <v>1012</v>
      </c>
      <c r="V313" s="120" t="s">
        <v>1013</v>
      </c>
      <c r="W313" s="120" t="s">
        <v>1014</v>
      </c>
      <c r="X313" s="121">
        <v>5</v>
      </c>
      <c r="Y313" s="120" t="s">
        <v>1150</v>
      </c>
      <c r="Z313" s="121">
        <v>0.4</v>
      </c>
      <c r="AA313" s="120" t="s">
        <v>1150</v>
      </c>
      <c r="AB313" s="121">
        <v>0.4</v>
      </c>
      <c r="AC313" s="120" t="s">
        <v>1150</v>
      </c>
      <c r="AD313" s="121">
        <v>0.43</v>
      </c>
      <c r="AE313" s="121">
        <v>0.09</v>
      </c>
      <c r="AF313" s="121">
        <v>5</v>
      </c>
      <c r="AG313" s="120" t="s">
        <v>1150</v>
      </c>
      <c r="AH313" s="121">
        <v>0.54</v>
      </c>
      <c r="AI313" s="121">
        <v>13</v>
      </c>
    </row>
    <row r="314" spans="1:35" ht="51" x14ac:dyDescent="0.25">
      <c r="A314" s="121" t="s">
        <v>1090</v>
      </c>
      <c r="B314" s="120" t="s">
        <v>1830</v>
      </c>
      <c r="C314" s="120" t="s">
        <v>1831</v>
      </c>
      <c r="D314" s="121">
        <v>0.5</v>
      </c>
      <c r="E314" s="120" t="s">
        <v>1832</v>
      </c>
      <c r="F314" s="120" t="s">
        <v>1833</v>
      </c>
      <c r="G314" s="120" t="s">
        <v>1834</v>
      </c>
      <c r="H314" s="120"/>
      <c r="I314" s="121" t="s">
        <v>1028</v>
      </c>
      <c r="J314" s="121" t="s">
        <v>1051</v>
      </c>
      <c r="K314" s="121" t="s">
        <v>1022</v>
      </c>
      <c r="L314" s="120"/>
      <c r="M314" s="120" t="s">
        <v>1045</v>
      </c>
      <c r="N314" s="121">
        <v>1</v>
      </c>
      <c r="O314" s="120" t="s">
        <v>1032</v>
      </c>
      <c r="P314" s="121">
        <v>3</v>
      </c>
      <c r="Q314" s="131" t="s">
        <v>1031</v>
      </c>
      <c r="R314" s="121">
        <v>3</v>
      </c>
      <c r="S314" s="120" t="s">
        <v>1835</v>
      </c>
      <c r="T314" s="121" t="s">
        <v>1011</v>
      </c>
      <c r="U314" s="120" t="s">
        <v>1023</v>
      </c>
      <c r="V314" s="120" t="s">
        <v>1013</v>
      </c>
      <c r="W314" s="120" t="s">
        <v>1014</v>
      </c>
      <c r="X314" s="121">
        <v>4</v>
      </c>
      <c r="Y314" s="120" t="s">
        <v>1150</v>
      </c>
      <c r="Z314" s="121">
        <v>0.75</v>
      </c>
      <c r="AA314" s="120" t="s">
        <v>1150</v>
      </c>
      <c r="AB314" s="121">
        <v>0.75</v>
      </c>
      <c r="AC314" s="120" t="s">
        <v>1150</v>
      </c>
      <c r="AD314" s="121">
        <v>0.75</v>
      </c>
      <c r="AE314" s="121">
        <v>0.38</v>
      </c>
      <c r="AF314" s="121">
        <v>1</v>
      </c>
      <c r="AG314" s="120" t="s">
        <v>1150</v>
      </c>
      <c r="AH314" s="121">
        <v>0.48</v>
      </c>
      <c r="AI314" s="121">
        <v>14</v>
      </c>
    </row>
    <row r="315" spans="1:35" ht="51" x14ac:dyDescent="0.25">
      <c r="A315" s="121" t="s">
        <v>1090</v>
      </c>
      <c r="B315" s="120" t="s">
        <v>1830</v>
      </c>
      <c r="C315" s="120" t="s">
        <v>1831</v>
      </c>
      <c r="D315" s="121">
        <v>0.5</v>
      </c>
      <c r="E315" s="120" t="s">
        <v>1836</v>
      </c>
      <c r="F315" s="120" t="s">
        <v>1837</v>
      </c>
      <c r="G315" s="120" t="s">
        <v>1838</v>
      </c>
      <c r="H315" s="120"/>
      <c r="I315" s="121" t="s">
        <v>1028</v>
      </c>
      <c r="J315" s="121" t="s">
        <v>1051</v>
      </c>
      <c r="K315" s="121" t="s">
        <v>1022</v>
      </c>
      <c r="L315" s="120"/>
      <c r="M315" s="120" t="s">
        <v>1045</v>
      </c>
      <c r="N315" s="121">
        <v>1</v>
      </c>
      <c r="O315" s="120" t="s">
        <v>1032</v>
      </c>
      <c r="P315" s="121">
        <v>3</v>
      </c>
      <c r="Q315" s="131" t="s">
        <v>1031</v>
      </c>
      <c r="R315" s="121">
        <v>3</v>
      </c>
      <c r="S315" s="120" t="s">
        <v>1835</v>
      </c>
      <c r="T315" s="121" t="s">
        <v>1011</v>
      </c>
      <c r="U315" s="120" t="s">
        <v>1023</v>
      </c>
      <c r="V315" s="120" t="s">
        <v>1013</v>
      </c>
      <c r="W315" s="120" t="s">
        <v>1014</v>
      </c>
      <c r="X315" s="121">
        <v>4</v>
      </c>
      <c r="Y315" s="120" t="s">
        <v>1150</v>
      </c>
      <c r="Z315" s="121">
        <v>0.75</v>
      </c>
      <c r="AA315" s="120" t="s">
        <v>1150</v>
      </c>
      <c r="AB315" s="121">
        <v>0.75</v>
      </c>
      <c r="AC315" s="120" t="s">
        <v>1150</v>
      </c>
      <c r="AD315" s="121">
        <v>0.75</v>
      </c>
      <c r="AE315" s="121">
        <v>0.38</v>
      </c>
      <c r="AF315" s="121">
        <v>1</v>
      </c>
      <c r="AG315" s="120" t="s">
        <v>1150</v>
      </c>
      <c r="AH315" s="121">
        <v>0.48</v>
      </c>
      <c r="AI315" s="121">
        <v>14</v>
      </c>
    </row>
    <row r="316" spans="1:35" ht="89.25" x14ac:dyDescent="0.25">
      <c r="A316" s="121" t="s">
        <v>1090</v>
      </c>
      <c r="B316" s="120" t="s">
        <v>1830</v>
      </c>
      <c r="C316" s="120" t="s">
        <v>1839</v>
      </c>
      <c r="D316" s="121">
        <v>0.5</v>
      </c>
      <c r="E316" s="120" t="s">
        <v>1840</v>
      </c>
      <c r="F316" s="120" t="s">
        <v>1841</v>
      </c>
      <c r="G316" s="120" t="s">
        <v>1842</v>
      </c>
      <c r="H316" s="120"/>
      <c r="I316" s="121" t="s">
        <v>1028</v>
      </c>
      <c r="J316" s="121" t="s">
        <v>1051</v>
      </c>
      <c r="K316" s="121" t="s">
        <v>1022</v>
      </c>
      <c r="L316" s="120"/>
      <c r="M316" s="120" t="s">
        <v>1045</v>
      </c>
      <c r="N316" s="121">
        <v>1</v>
      </c>
      <c r="O316" s="120" t="s">
        <v>1046</v>
      </c>
      <c r="P316" s="121">
        <v>1</v>
      </c>
      <c r="Q316" s="131" t="s">
        <v>1043</v>
      </c>
      <c r="R316" s="121">
        <v>1</v>
      </c>
      <c r="S316" s="120" t="s">
        <v>1843</v>
      </c>
      <c r="T316" s="121" t="s">
        <v>1011</v>
      </c>
      <c r="U316" s="120" t="s">
        <v>1012</v>
      </c>
      <c r="V316" s="120" t="s">
        <v>1013</v>
      </c>
      <c r="W316" s="120" t="s">
        <v>1014</v>
      </c>
      <c r="X316" s="121">
        <v>5</v>
      </c>
      <c r="Y316" s="120" t="s">
        <v>1150</v>
      </c>
      <c r="Z316" s="121">
        <v>0.2</v>
      </c>
      <c r="AA316" s="120" t="s">
        <v>1150</v>
      </c>
      <c r="AB316" s="121">
        <v>0.2</v>
      </c>
      <c r="AC316" s="120" t="s">
        <v>1150</v>
      </c>
      <c r="AD316" s="121">
        <v>0.2</v>
      </c>
      <c r="AE316" s="121">
        <v>0.1</v>
      </c>
      <c r="AF316" s="121">
        <v>2</v>
      </c>
      <c r="AG316" s="120" t="s">
        <v>1150</v>
      </c>
      <c r="AH316" s="121">
        <v>0.48</v>
      </c>
      <c r="AI316" s="121">
        <v>14</v>
      </c>
    </row>
    <row r="317" spans="1:35" ht="51" x14ac:dyDescent="0.25">
      <c r="A317" s="121" t="s">
        <v>1089</v>
      </c>
      <c r="B317" s="120" t="s">
        <v>1844</v>
      </c>
      <c r="C317" s="120" t="s">
        <v>1845</v>
      </c>
      <c r="D317" s="121">
        <v>0.5</v>
      </c>
      <c r="E317" s="120" t="s">
        <v>1846</v>
      </c>
      <c r="F317" s="120" t="s">
        <v>1847</v>
      </c>
      <c r="G317" s="120" t="s">
        <v>1848</v>
      </c>
      <c r="H317" s="120"/>
      <c r="I317" s="121" t="s">
        <v>1028</v>
      </c>
      <c r="J317" s="121" t="s">
        <v>1051</v>
      </c>
      <c r="K317" s="121" t="s">
        <v>1022</v>
      </c>
      <c r="L317" s="120"/>
      <c r="M317" s="120" t="s">
        <v>1045</v>
      </c>
      <c r="N317" s="121">
        <v>1</v>
      </c>
      <c r="O317" s="120" t="s">
        <v>1040</v>
      </c>
      <c r="P317" s="121">
        <v>2</v>
      </c>
      <c r="Q317" s="131" t="s">
        <v>1043</v>
      </c>
      <c r="R317" s="121">
        <v>2</v>
      </c>
      <c r="S317" s="120" t="s">
        <v>1849</v>
      </c>
      <c r="T317" s="121" t="s">
        <v>1011</v>
      </c>
      <c r="U317" s="120" t="s">
        <v>1012</v>
      </c>
      <c r="V317" s="120" t="s">
        <v>1013</v>
      </c>
      <c r="W317" s="120" t="s">
        <v>1014</v>
      </c>
      <c r="X317" s="121">
        <v>5</v>
      </c>
      <c r="Y317" s="120" t="s">
        <v>1150</v>
      </c>
      <c r="Z317" s="121">
        <v>0.4</v>
      </c>
      <c r="AA317" s="120" t="s">
        <v>1150</v>
      </c>
      <c r="AB317" s="121">
        <v>0.5</v>
      </c>
      <c r="AC317" s="120" t="s">
        <v>1150</v>
      </c>
      <c r="AD317" s="121">
        <v>0.5</v>
      </c>
      <c r="AE317" s="121">
        <v>0.25</v>
      </c>
      <c r="AF317" s="121">
        <v>1</v>
      </c>
      <c r="AG317" s="120" t="s">
        <v>1150</v>
      </c>
      <c r="AH317" s="121">
        <v>0.41</v>
      </c>
      <c r="AI317" s="121">
        <v>15</v>
      </c>
    </row>
    <row r="318" spans="1:35" ht="51" x14ac:dyDescent="0.25">
      <c r="A318" s="121" t="s">
        <v>1089</v>
      </c>
      <c r="B318" s="120" t="s">
        <v>1844</v>
      </c>
      <c r="C318" s="120" t="s">
        <v>1845</v>
      </c>
      <c r="D318" s="121">
        <v>0.5</v>
      </c>
      <c r="E318" s="120" t="s">
        <v>1846</v>
      </c>
      <c r="F318" s="120" t="s">
        <v>1847</v>
      </c>
      <c r="G318" s="120" t="s">
        <v>1850</v>
      </c>
      <c r="H318" s="120"/>
      <c r="I318" s="121" t="s">
        <v>1028</v>
      </c>
      <c r="J318" s="121" t="s">
        <v>1051</v>
      </c>
      <c r="K318" s="121" t="s">
        <v>1022</v>
      </c>
      <c r="L318" s="120"/>
      <c r="M318" s="120" t="s">
        <v>1045</v>
      </c>
      <c r="N318" s="121">
        <v>1</v>
      </c>
      <c r="O318" s="120" t="s">
        <v>1040</v>
      </c>
      <c r="P318" s="121">
        <v>2</v>
      </c>
      <c r="Q318" s="131" t="s">
        <v>1043</v>
      </c>
      <c r="R318" s="121">
        <v>2</v>
      </c>
      <c r="S318" s="120" t="s">
        <v>1849</v>
      </c>
      <c r="T318" s="121" t="s">
        <v>1011</v>
      </c>
      <c r="U318" s="120" t="s">
        <v>1012</v>
      </c>
      <c r="V318" s="120" t="s">
        <v>1013</v>
      </c>
      <c r="W318" s="120" t="s">
        <v>1014</v>
      </c>
      <c r="X318" s="121">
        <v>5</v>
      </c>
      <c r="Y318" s="120" t="s">
        <v>1150</v>
      </c>
      <c r="Z318" s="121">
        <v>0.4</v>
      </c>
      <c r="AA318" s="120" t="s">
        <v>1150</v>
      </c>
      <c r="AB318" s="121">
        <v>0.5</v>
      </c>
      <c r="AC318" s="120" t="s">
        <v>1150</v>
      </c>
      <c r="AD318" s="121">
        <v>0.5</v>
      </c>
      <c r="AE318" s="121">
        <v>0.25</v>
      </c>
      <c r="AF318" s="121">
        <v>1</v>
      </c>
      <c r="AG318" s="120" t="s">
        <v>1150</v>
      </c>
      <c r="AH318" s="121">
        <v>0.41</v>
      </c>
      <c r="AI318" s="121">
        <v>15</v>
      </c>
    </row>
    <row r="319" spans="1:35" ht="51" x14ac:dyDescent="0.25">
      <c r="A319" s="121" t="s">
        <v>1089</v>
      </c>
      <c r="B319" s="120" t="s">
        <v>1844</v>
      </c>
      <c r="C319" s="120" t="s">
        <v>1845</v>
      </c>
      <c r="D319" s="121">
        <v>0.5</v>
      </c>
      <c r="E319" s="120" t="s">
        <v>1846</v>
      </c>
      <c r="F319" s="120" t="s">
        <v>1847</v>
      </c>
      <c r="G319" s="120" t="s">
        <v>1851</v>
      </c>
      <c r="H319" s="120"/>
      <c r="I319" s="121" t="s">
        <v>1017</v>
      </c>
      <c r="J319" s="121" t="s">
        <v>1059</v>
      </c>
      <c r="K319" s="121" t="s">
        <v>1022</v>
      </c>
      <c r="L319" s="120"/>
      <c r="M319" s="120" t="s">
        <v>1045</v>
      </c>
      <c r="N319" s="121">
        <v>1</v>
      </c>
      <c r="O319" s="120" t="s">
        <v>1040</v>
      </c>
      <c r="P319" s="121">
        <v>2</v>
      </c>
      <c r="Q319" s="131" t="s">
        <v>1043</v>
      </c>
      <c r="R319" s="121">
        <v>2</v>
      </c>
      <c r="S319" s="120" t="s">
        <v>1849</v>
      </c>
      <c r="T319" s="121" t="s">
        <v>1011</v>
      </c>
      <c r="U319" s="120" t="s">
        <v>1012</v>
      </c>
      <c r="V319" s="120" t="s">
        <v>1013</v>
      </c>
      <c r="W319" s="120" t="s">
        <v>1014</v>
      </c>
      <c r="X319" s="121">
        <v>5</v>
      </c>
      <c r="Y319" s="120" t="s">
        <v>1150</v>
      </c>
      <c r="Z319" s="121">
        <v>0.4</v>
      </c>
      <c r="AA319" s="120" t="s">
        <v>1150</v>
      </c>
      <c r="AB319" s="121">
        <v>0.5</v>
      </c>
      <c r="AC319" s="120" t="s">
        <v>1150</v>
      </c>
      <c r="AD319" s="121">
        <v>0.5</v>
      </c>
      <c r="AE319" s="121">
        <v>0.25</v>
      </c>
      <c r="AF319" s="121">
        <v>1</v>
      </c>
      <c r="AG319" s="120" t="s">
        <v>1150</v>
      </c>
      <c r="AH319" s="121">
        <v>0.41</v>
      </c>
      <c r="AI319" s="121">
        <v>15</v>
      </c>
    </row>
    <row r="320" spans="1:35" ht="51" x14ac:dyDescent="0.25">
      <c r="A320" s="121" t="s">
        <v>1089</v>
      </c>
      <c r="B320" s="120" t="s">
        <v>1844</v>
      </c>
      <c r="C320" s="120" t="s">
        <v>1845</v>
      </c>
      <c r="D320" s="121">
        <v>0.5</v>
      </c>
      <c r="E320" s="120" t="s">
        <v>1846</v>
      </c>
      <c r="F320" s="120" t="s">
        <v>1847</v>
      </c>
      <c r="G320" s="120" t="s">
        <v>1852</v>
      </c>
      <c r="H320" s="120"/>
      <c r="I320" s="121" t="s">
        <v>1028</v>
      </c>
      <c r="J320" s="121" t="s">
        <v>1051</v>
      </c>
      <c r="K320" s="121" t="s">
        <v>1022</v>
      </c>
      <c r="L320" s="120"/>
      <c r="M320" s="120" t="s">
        <v>1039</v>
      </c>
      <c r="N320" s="121">
        <v>2</v>
      </c>
      <c r="O320" s="120" t="s">
        <v>1040</v>
      </c>
      <c r="P320" s="121">
        <v>2</v>
      </c>
      <c r="Q320" s="131" t="s">
        <v>1043</v>
      </c>
      <c r="R320" s="121">
        <v>4</v>
      </c>
      <c r="S320" s="120" t="s">
        <v>1849</v>
      </c>
      <c r="T320" s="121" t="s">
        <v>1011</v>
      </c>
      <c r="U320" s="120" t="s">
        <v>1012</v>
      </c>
      <c r="V320" s="120" t="s">
        <v>1013</v>
      </c>
      <c r="W320" s="120" t="s">
        <v>1014</v>
      </c>
      <c r="X320" s="121">
        <v>5</v>
      </c>
      <c r="Y320" s="120" t="s">
        <v>1150</v>
      </c>
      <c r="Z320" s="121">
        <v>0.8</v>
      </c>
      <c r="AA320" s="120" t="s">
        <v>1150</v>
      </c>
      <c r="AB320" s="121">
        <v>0.5</v>
      </c>
      <c r="AC320" s="120" t="s">
        <v>1150</v>
      </c>
      <c r="AD320" s="121">
        <v>0.5</v>
      </c>
      <c r="AE320" s="121">
        <v>0.25</v>
      </c>
      <c r="AF320" s="121">
        <v>1</v>
      </c>
      <c r="AG320" s="120" t="s">
        <v>1150</v>
      </c>
      <c r="AH320" s="121">
        <v>0.41</v>
      </c>
      <c r="AI320" s="121">
        <v>15</v>
      </c>
    </row>
    <row r="321" spans="1:35" ht="89.25" x14ac:dyDescent="0.25">
      <c r="A321" s="121" t="s">
        <v>1089</v>
      </c>
      <c r="B321" s="120" t="s">
        <v>1844</v>
      </c>
      <c r="C321" s="120" t="s">
        <v>1853</v>
      </c>
      <c r="D321" s="121">
        <v>0.5</v>
      </c>
      <c r="E321" s="120" t="s">
        <v>1854</v>
      </c>
      <c r="F321" s="120" t="s">
        <v>1855</v>
      </c>
      <c r="G321" s="120" t="s">
        <v>1856</v>
      </c>
      <c r="H321" s="120"/>
      <c r="I321" s="121" t="s">
        <v>1028</v>
      </c>
      <c r="J321" s="121" t="s">
        <v>1051</v>
      </c>
      <c r="K321" s="121" t="s">
        <v>1022</v>
      </c>
      <c r="L321" s="120"/>
      <c r="M321" s="120" t="s">
        <v>1039</v>
      </c>
      <c r="N321" s="121">
        <v>2</v>
      </c>
      <c r="O321" s="120" t="s">
        <v>1046</v>
      </c>
      <c r="P321" s="121">
        <v>1</v>
      </c>
      <c r="Q321" s="131" t="s">
        <v>1043</v>
      </c>
      <c r="R321" s="121">
        <v>2</v>
      </c>
      <c r="S321" s="120" t="s">
        <v>1857</v>
      </c>
      <c r="T321" s="121" t="s">
        <v>1011</v>
      </c>
      <c r="U321" s="120" t="s">
        <v>1012</v>
      </c>
      <c r="V321" s="120" t="s">
        <v>1013</v>
      </c>
      <c r="W321" s="120" t="s">
        <v>1014</v>
      </c>
      <c r="X321" s="121">
        <v>5</v>
      </c>
      <c r="Y321" s="120" t="s">
        <v>1150</v>
      </c>
      <c r="Z321" s="121">
        <v>0.4</v>
      </c>
      <c r="AA321" s="120" t="s">
        <v>1150</v>
      </c>
      <c r="AB321" s="121">
        <v>0.4</v>
      </c>
      <c r="AC321" s="120" t="s">
        <v>1150</v>
      </c>
      <c r="AD321" s="121">
        <v>0.33</v>
      </c>
      <c r="AE321" s="121">
        <v>0.16</v>
      </c>
      <c r="AF321" s="121">
        <v>2</v>
      </c>
      <c r="AG321" s="120" t="s">
        <v>1150</v>
      </c>
      <c r="AH321" s="121">
        <v>0.41</v>
      </c>
      <c r="AI321" s="121">
        <v>15</v>
      </c>
    </row>
    <row r="322" spans="1:35" ht="63.75" x14ac:dyDescent="0.25">
      <c r="A322" s="121" t="s">
        <v>1089</v>
      </c>
      <c r="B322" s="120" t="s">
        <v>1844</v>
      </c>
      <c r="C322" s="120" t="s">
        <v>1853</v>
      </c>
      <c r="D322" s="121">
        <v>0.5</v>
      </c>
      <c r="E322" s="120" t="s">
        <v>1858</v>
      </c>
      <c r="F322" s="120" t="s">
        <v>1855</v>
      </c>
      <c r="G322" s="120" t="s">
        <v>1859</v>
      </c>
      <c r="H322" s="120"/>
      <c r="I322" s="121" t="s">
        <v>1028</v>
      </c>
      <c r="J322" s="121" t="s">
        <v>1051</v>
      </c>
      <c r="K322" s="121" t="s">
        <v>1022</v>
      </c>
      <c r="L322" s="120"/>
      <c r="M322" s="120" t="s">
        <v>1045</v>
      </c>
      <c r="N322" s="121">
        <v>1</v>
      </c>
      <c r="O322" s="120" t="s">
        <v>1046</v>
      </c>
      <c r="P322" s="121">
        <v>1</v>
      </c>
      <c r="Q322" s="131" t="s">
        <v>1043</v>
      </c>
      <c r="R322" s="121">
        <v>1</v>
      </c>
      <c r="S322" s="120" t="s">
        <v>1857</v>
      </c>
      <c r="T322" s="121" t="s">
        <v>1011</v>
      </c>
      <c r="U322" s="120" t="s">
        <v>1012</v>
      </c>
      <c r="V322" s="120" t="s">
        <v>1013</v>
      </c>
      <c r="W322" s="120" t="s">
        <v>1014</v>
      </c>
      <c r="X322" s="121">
        <v>5</v>
      </c>
      <c r="Y322" s="120" t="s">
        <v>1150</v>
      </c>
      <c r="Z322" s="121">
        <v>0.2</v>
      </c>
      <c r="AA322" s="120" t="s">
        <v>1150</v>
      </c>
      <c r="AB322" s="121">
        <v>0.2</v>
      </c>
      <c r="AC322" s="120" t="s">
        <v>1150</v>
      </c>
      <c r="AD322" s="121">
        <v>0.33</v>
      </c>
      <c r="AE322" s="121">
        <v>0.16</v>
      </c>
      <c r="AF322" s="121">
        <v>2</v>
      </c>
      <c r="AG322" s="120" t="s">
        <v>1150</v>
      </c>
      <c r="AH322" s="121">
        <v>0.41</v>
      </c>
      <c r="AI322" s="121">
        <v>15</v>
      </c>
    </row>
    <row r="323" spans="1:35" ht="89.25" x14ac:dyDescent="0.25">
      <c r="A323" s="121" t="s">
        <v>1089</v>
      </c>
      <c r="B323" s="120" t="s">
        <v>1844</v>
      </c>
      <c r="C323" s="120" t="s">
        <v>1853</v>
      </c>
      <c r="D323" s="121">
        <v>0.5</v>
      </c>
      <c r="E323" s="120" t="s">
        <v>1854</v>
      </c>
      <c r="F323" s="120" t="s">
        <v>1855</v>
      </c>
      <c r="G323" s="120" t="s">
        <v>1860</v>
      </c>
      <c r="H323" s="120"/>
      <c r="I323" s="121" t="s">
        <v>1028</v>
      </c>
      <c r="J323" s="121" t="s">
        <v>1051</v>
      </c>
      <c r="K323" s="121" t="s">
        <v>1022</v>
      </c>
      <c r="L323" s="120"/>
      <c r="M323" s="120" t="s">
        <v>1045</v>
      </c>
      <c r="N323" s="121">
        <v>1</v>
      </c>
      <c r="O323" s="120" t="s">
        <v>1046</v>
      </c>
      <c r="P323" s="121">
        <v>1</v>
      </c>
      <c r="Q323" s="131" t="s">
        <v>1043</v>
      </c>
      <c r="R323" s="121">
        <v>1</v>
      </c>
      <c r="S323" s="120" t="s">
        <v>1857</v>
      </c>
      <c r="T323" s="121" t="s">
        <v>1011</v>
      </c>
      <c r="U323" s="120" t="s">
        <v>1012</v>
      </c>
      <c r="V323" s="120" t="s">
        <v>1013</v>
      </c>
      <c r="W323" s="120" t="s">
        <v>1014</v>
      </c>
      <c r="X323" s="121">
        <v>5</v>
      </c>
      <c r="Y323" s="120" t="s">
        <v>1150</v>
      </c>
      <c r="Z323" s="121">
        <v>0.2</v>
      </c>
      <c r="AA323" s="120" t="s">
        <v>1150</v>
      </c>
      <c r="AB323" s="121">
        <v>0.2</v>
      </c>
      <c r="AC323" s="120" t="s">
        <v>1150</v>
      </c>
      <c r="AD323" s="121">
        <v>0.33</v>
      </c>
      <c r="AE323" s="121">
        <v>0.16</v>
      </c>
      <c r="AF323" s="121">
        <v>2</v>
      </c>
      <c r="AG323" s="120" t="s">
        <v>1150</v>
      </c>
      <c r="AH323" s="121">
        <v>0.41</v>
      </c>
      <c r="AI323" s="121">
        <v>15</v>
      </c>
    </row>
    <row r="324" spans="1:35" ht="63.75" x14ac:dyDescent="0.25">
      <c r="A324" s="121" t="s">
        <v>1089</v>
      </c>
      <c r="B324" s="120" t="s">
        <v>1844</v>
      </c>
      <c r="C324" s="120" t="s">
        <v>1853</v>
      </c>
      <c r="D324" s="121">
        <v>0.5</v>
      </c>
      <c r="E324" s="120" t="s">
        <v>1861</v>
      </c>
      <c r="F324" s="120" t="s">
        <v>1862</v>
      </c>
      <c r="G324" s="120" t="s">
        <v>1863</v>
      </c>
      <c r="H324" s="120"/>
      <c r="I324" s="121" t="s">
        <v>1028</v>
      </c>
      <c r="J324" s="121" t="s">
        <v>1051</v>
      </c>
      <c r="K324" s="121" t="s">
        <v>1022</v>
      </c>
      <c r="L324" s="120"/>
      <c r="M324" s="120" t="s">
        <v>1045</v>
      </c>
      <c r="N324" s="121">
        <v>1</v>
      </c>
      <c r="O324" s="120" t="s">
        <v>1046</v>
      </c>
      <c r="P324" s="121">
        <v>1</v>
      </c>
      <c r="Q324" s="131" t="s">
        <v>1043</v>
      </c>
      <c r="R324" s="121">
        <v>1</v>
      </c>
      <c r="S324" s="120" t="s">
        <v>1857</v>
      </c>
      <c r="T324" s="121" t="s">
        <v>1011</v>
      </c>
      <c r="U324" s="120" t="s">
        <v>1012</v>
      </c>
      <c r="V324" s="120" t="s">
        <v>1013</v>
      </c>
      <c r="W324" s="120" t="s">
        <v>1014</v>
      </c>
      <c r="X324" s="121">
        <v>5</v>
      </c>
      <c r="Y324" s="120" t="s">
        <v>1150</v>
      </c>
      <c r="Z324" s="121">
        <v>0.2</v>
      </c>
      <c r="AA324" s="120" t="s">
        <v>1150</v>
      </c>
      <c r="AB324" s="121">
        <v>0.2</v>
      </c>
      <c r="AC324" s="120" t="s">
        <v>1150</v>
      </c>
      <c r="AD324" s="121">
        <v>0.33</v>
      </c>
      <c r="AE324" s="121">
        <v>0.16</v>
      </c>
      <c r="AF324" s="121">
        <v>2</v>
      </c>
      <c r="AG324" s="120" t="s">
        <v>1150</v>
      </c>
      <c r="AH324" s="121">
        <v>0.41</v>
      </c>
      <c r="AI324" s="121">
        <v>15</v>
      </c>
    </row>
    <row r="325" spans="1:35" ht="38.25" x14ac:dyDescent="0.25">
      <c r="A325" s="121" t="s">
        <v>1089</v>
      </c>
      <c r="B325" s="120" t="s">
        <v>1844</v>
      </c>
      <c r="C325" s="120" t="s">
        <v>1853</v>
      </c>
      <c r="D325" s="121">
        <v>0.5</v>
      </c>
      <c r="E325" s="120" t="s">
        <v>1864</v>
      </c>
      <c r="F325" s="120" t="s">
        <v>1865</v>
      </c>
      <c r="G325" s="120" t="s">
        <v>1866</v>
      </c>
      <c r="H325" s="120"/>
      <c r="I325" s="121" t="s">
        <v>1028</v>
      </c>
      <c r="J325" s="121" t="s">
        <v>1051</v>
      </c>
      <c r="K325" s="121" t="s">
        <v>1022</v>
      </c>
      <c r="L325" s="120"/>
      <c r="M325" s="120" t="s">
        <v>1045</v>
      </c>
      <c r="N325" s="121">
        <v>1</v>
      </c>
      <c r="O325" s="120" t="s">
        <v>1046</v>
      </c>
      <c r="P325" s="121">
        <v>1</v>
      </c>
      <c r="Q325" s="131" t="s">
        <v>1043</v>
      </c>
      <c r="R325" s="121">
        <v>1</v>
      </c>
      <c r="S325" s="120" t="s">
        <v>1857</v>
      </c>
      <c r="T325" s="121" t="s">
        <v>1011</v>
      </c>
      <c r="U325" s="120" t="s">
        <v>1012</v>
      </c>
      <c r="V325" s="120" t="s">
        <v>1013</v>
      </c>
      <c r="W325" s="120" t="s">
        <v>1014</v>
      </c>
      <c r="X325" s="121">
        <v>5</v>
      </c>
      <c r="Y325" s="120" t="s">
        <v>1150</v>
      </c>
      <c r="Z325" s="121">
        <v>0.2</v>
      </c>
      <c r="AA325" s="120" t="s">
        <v>1150</v>
      </c>
      <c r="AB325" s="121">
        <v>0.47</v>
      </c>
      <c r="AC325" s="120" t="s">
        <v>1150</v>
      </c>
      <c r="AD325" s="121">
        <v>0.33</v>
      </c>
      <c r="AE325" s="121">
        <v>0.16</v>
      </c>
      <c r="AF325" s="121">
        <v>2</v>
      </c>
      <c r="AG325" s="120" t="s">
        <v>1150</v>
      </c>
      <c r="AH325" s="121">
        <v>0.41</v>
      </c>
      <c r="AI325" s="121">
        <v>15</v>
      </c>
    </row>
    <row r="326" spans="1:35" ht="38.25" x14ac:dyDescent="0.25">
      <c r="A326" s="121" t="s">
        <v>1089</v>
      </c>
      <c r="B326" s="120" t="s">
        <v>1844</v>
      </c>
      <c r="C326" s="120" t="s">
        <v>1853</v>
      </c>
      <c r="D326" s="121">
        <v>0.5</v>
      </c>
      <c r="E326" s="120" t="s">
        <v>1864</v>
      </c>
      <c r="F326" s="120" t="s">
        <v>1865</v>
      </c>
      <c r="G326" s="120" t="s">
        <v>1867</v>
      </c>
      <c r="H326" s="120"/>
      <c r="I326" s="121" t="s">
        <v>1028</v>
      </c>
      <c r="J326" s="121" t="s">
        <v>1051</v>
      </c>
      <c r="K326" s="121" t="s">
        <v>1022</v>
      </c>
      <c r="L326" s="120"/>
      <c r="M326" s="120" t="s">
        <v>1039</v>
      </c>
      <c r="N326" s="121">
        <v>2</v>
      </c>
      <c r="O326" s="120" t="s">
        <v>1040</v>
      </c>
      <c r="P326" s="121">
        <v>2</v>
      </c>
      <c r="Q326" s="131" t="s">
        <v>1043</v>
      </c>
      <c r="R326" s="121">
        <v>4</v>
      </c>
      <c r="S326" s="120" t="s">
        <v>1857</v>
      </c>
      <c r="T326" s="121" t="s">
        <v>1011</v>
      </c>
      <c r="U326" s="120" t="s">
        <v>1012</v>
      </c>
      <c r="V326" s="120" t="s">
        <v>1013</v>
      </c>
      <c r="W326" s="120" t="s">
        <v>1014</v>
      </c>
      <c r="X326" s="121">
        <v>5</v>
      </c>
      <c r="Y326" s="120" t="s">
        <v>1150</v>
      </c>
      <c r="Z326" s="121">
        <v>0.8</v>
      </c>
      <c r="AA326" s="120" t="s">
        <v>1150</v>
      </c>
      <c r="AB326" s="121">
        <v>0.47</v>
      </c>
      <c r="AC326" s="120" t="s">
        <v>1150</v>
      </c>
      <c r="AD326" s="121">
        <v>0.33</v>
      </c>
      <c r="AE326" s="121">
        <v>0.16</v>
      </c>
      <c r="AF326" s="121">
        <v>2</v>
      </c>
      <c r="AG326" s="120" t="s">
        <v>1150</v>
      </c>
      <c r="AH326" s="121">
        <v>0.41</v>
      </c>
      <c r="AI326" s="121">
        <v>15</v>
      </c>
    </row>
    <row r="327" spans="1:35" ht="38.25" x14ac:dyDescent="0.25">
      <c r="A327" s="121" t="s">
        <v>1089</v>
      </c>
      <c r="B327" s="120" t="s">
        <v>1844</v>
      </c>
      <c r="C327" s="120" t="s">
        <v>1853</v>
      </c>
      <c r="D327" s="121">
        <v>0.5</v>
      </c>
      <c r="E327" s="120" t="s">
        <v>1864</v>
      </c>
      <c r="F327" s="120" t="s">
        <v>1865</v>
      </c>
      <c r="G327" s="120" t="s">
        <v>1868</v>
      </c>
      <c r="H327" s="120"/>
      <c r="I327" s="121" t="s">
        <v>1028</v>
      </c>
      <c r="J327" s="121" t="s">
        <v>1051</v>
      </c>
      <c r="K327" s="121" t="s">
        <v>1022</v>
      </c>
      <c r="L327" s="120"/>
      <c r="M327" s="120" t="s">
        <v>1045</v>
      </c>
      <c r="N327" s="121">
        <v>1</v>
      </c>
      <c r="O327" s="120" t="s">
        <v>1040</v>
      </c>
      <c r="P327" s="121">
        <v>2</v>
      </c>
      <c r="Q327" s="131" t="s">
        <v>1043</v>
      </c>
      <c r="R327" s="121">
        <v>2</v>
      </c>
      <c r="S327" s="120" t="s">
        <v>1857</v>
      </c>
      <c r="T327" s="121" t="s">
        <v>1011</v>
      </c>
      <c r="U327" s="120" t="s">
        <v>1012</v>
      </c>
      <c r="V327" s="120" t="s">
        <v>1013</v>
      </c>
      <c r="W327" s="120" t="s">
        <v>1014</v>
      </c>
      <c r="X327" s="121">
        <v>5</v>
      </c>
      <c r="Y327" s="120" t="s">
        <v>1150</v>
      </c>
      <c r="Z327" s="121">
        <v>0.4</v>
      </c>
      <c r="AA327" s="120" t="s">
        <v>1150</v>
      </c>
      <c r="AB327" s="121">
        <v>0.47</v>
      </c>
      <c r="AC327" s="120" t="s">
        <v>1150</v>
      </c>
      <c r="AD327" s="121">
        <v>0.33</v>
      </c>
      <c r="AE327" s="121">
        <v>0.16</v>
      </c>
      <c r="AF327" s="121">
        <v>2</v>
      </c>
      <c r="AG327" s="120" t="s">
        <v>1150</v>
      </c>
      <c r="AH327" s="121">
        <v>0.41</v>
      </c>
      <c r="AI327" s="121">
        <v>15</v>
      </c>
    </row>
    <row r="328" spans="1:35" ht="89.25" x14ac:dyDescent="0.25">
      <c r="A328" s="121" t="s">
        <v>1089</v>
      </c>
      <c r="B328" s="120" t="s">
        <v>1844</v>
      </c>
      <c r="C328" s="120" t="s">
        <v>1853</v>
      </c>
      <c r="D328" s="121">
        <v>0.5</v>
      </c>
      <c r="E328" s="120" t="s">
        <v>1869</v>
      </c>
      <c r="F328" s="120" t="s">
        <v>1870</v>
      </c>
      <c r="G328" s="120" t="s">
        <v>1871</v>
      </c>
      <c r="H328" s="120"/>
      <c r="I328" s="121" t="s">
        <v>1028</v>
      </c>
      <c r="J328" s="121" t="s">
        <v>1051</v>
      </c>
      <c r="K328" s="121" t="s">
        <v>1022</v>
      </c>
      <c r="L328" s="120"/>
      <c r="M328" s="120" t="s">
        <v>1045</v>
      </c>
      <c r="N328" s="121">
        <v>1</v>
      </c>
      <c r="O328" s="120" t="s">
        <v>1032</v>
      </c>
      <c r="P328" s="121">
        <v>3</v>
      </c>
      <c r="Q328" s="131" t="s">
        <v>1031</v>
      </c>
      <c r="R328" s="121">
        <v>3</v>
      </c>
      <c r="S328" s="120" t="s">
        <v>1872</v>
      </c>
      <c r="T328" s="121" t="s">
        <v>1011</v>
      </c>
      <c r="U328" s="120" t="s">
        <v>1012</v>
      </c>
      <c r="V328" s="120" t="s">
        <v>1013</v>
      </c>
      <c r="W328" s="120" t="s">
        <v>1014</v>
      </c>
      <c r="X328" s="121">
        <v>5</v>
      </c>
      <c r="Y328" s="120" t="s">
        <v>1150</v>
      </c>
      <c r="Z328" s="121">
        <v>0.6</v>
      </c>
      <c r="AA328" s="120" t="s">
        <v>1150</v>
      </c>
      <c r="AB328" s="121">
        <v>0.5</v>
      </c>
      <c r="AC328" s="120" t="s">
        <v>1150</v>
      </c>
      <c r="AD328" s="121">
        <v>0.33</v>
      </c>
      <c r="AE328" s="121">
        <v>0.16</v>
      </c>
      <c r="AF328" s="121">
        <v>2</v>
      </c>
      <c r="AG328" s="120" t="s">
        <v>1150</v>
      </c>
      <c r="AH328" s="121">
        <v>0.41</v>
      </c>
      <c r="AI328" s="121">
        <v>15</v>
      </c>
    </row>
    <row r="329" spans="1:35" ht="89.25" x14ac:dyDescent="0.25">
      <c r="A329" s="121" t="s">
        <v>1089</v>
      </c>
      <c r="B329" s="120" t="s">
        <v>1844</v>
      </c>
      <c r="C329" s="120" t="s">
        <v>1853</v>
      </c>
      <c r="D329" s="121">
        <v>0.5</v>
      </c>
      <c r="E329" s="120" t="s">
        <v>1869</v>
      </c>
      <c r="F329" s="120" t="s">
        <v>1873</v>
      </c>
      <c r="G329" s="120" t="s">
        <v>1874</v>
      </c>
      <c r="H329" s="120"/>
      <c r="I329" s="121" t="s">
        <v>1028</v>
      </c>
      <c r="J329" s="121" t="s">
        <v>1051</v>
      </c>
      <c r="K329" s="121" t="s">
        <v>1022</v>
      </c>
      <c r="L329" s="120"/>
      <c r="M329" s="120" t="s">
        <v>1045</v>
      </c>
      <c r="N329" s="121">
        <v>1</v>
      </c>
      <c r="O329" s="120" t="s">
        <v>1040</v>
      </c>
      <c r="P329" s="121">
        <v>2</v>
      </c>
      <c r="Q329" s="131" t="s">
        <v>1043</v>
      </c>
      <c r="R329" s="121">
        <v>2</v>
      </c>
      <c r="S329" s="120" t="s">
        <v>1872</v>
      </c>
      <c r="T329" s="121" t="s">
        <v>1011</v>
      </c>
      <c r="U329" s="120" t="s">
        <v>1012</v>
      </c>
      <c r="V329" s="120" t="s">
        <v>1013</v>
      </c>
      <c r="W329" s="120" t="s">
        <v>1014</v>
      </c>
      <c r="X329" s="121">
        <v>5</v>
      </c>
      <c r="Y329" s="120" t="s">
        <v>1150</v>
      </c>
      <c r="Z329" s="121">
        <v>0.4</v>
      </c>
      <c r="AA329" s="120" t="s">
        <v>1150</v>
      </c>
      <c r="AB329" s="121">
        <v>0.5</v>
      </c>
      <c r="AC329" s="120" t="s">
        <v>1150</v>
      </c>
      <c r="AD329" s="121">
        <v>0.33</v>
      </c>
      <c r="AE329" s="121">
        <v>0.16</v>
      </c>
      <c r="AF329" s="121">
        <v>2</v>
      </c>
      <c r="AG329" s="120" t="s">
        <v>1150</v>
      </c>
      <c r="AH329" s="121">
        <v>0.41</v>
      </c>
      <c r="AI329" s="121">
        <v>15</v>
      </c>
    </row>
    <row r="333" spans="1:35" x14ac:dyDescent="0.25">
      <c r="E333" s="126" t="s">
        <v>1909</v>
      </c>
    </row>
    <row r="334" spans="1:35" x14ac:dyDescent="0.25">
      <c r="E334" s="122" t="s">
        <v>1910</v>
      </c>
    </row>
    <row r="335" spans="1:35" x14ac:dyDescent="0.25">
      <c r="E335" s="124" t="s">
        <v>1908</v>
      </c>
    </row>
  </sheetData>
  <sheetProtection formatCells="0" formatColumns="0" formatRows="0" deleteRows="0" autoFilter="0"/>
  <mergeCells count="48">
    <mergeCell ref="A2:F2"/>
    <mergeCell ref="A14:F15"/>
    <mergeCell ref="A16:A22"/>
    <mergeCell ref="B16:B22"/>
    <mergeCell ref="C16:C22"/>
    <mergeCell ref="D16:D22"/>
    <mergeCell ref="E16:E22"/>
    <mergeCell ref="F16:F22"/>
    <mergeCell ref="G14:R15"/>
    <mergeCell ref="S14:X15"/>
    <mergeCell ref="Y14:AI15"/>
    <mergeCell ref="G16:G22"/>
    <mergeCell ref="I16:I22"/>
    <mergeCell ref="J16:J22"/>
    <mergeCell ref="M16:N19"/>
    <mergeCell ref="O16:P19"/>
    <mergeCell ref="Q16:R19"/>
    <mergeCell ref="S16:S22"/>
    <mergeCell ref="X16:X22"/>
    <mergeCell ref="Y16:Z19"/>
    <mergeCell ref="AA16:AB19"/>
    <mergeCell ref="AC16:AF19"/>
    <mergeCell ref="Y20:Y22"/>
    <mergeCell ref="Z20:Z22"/>
    <mergeCell ref="P20:P22"/>
    <mergeCell ref="AA20:AA22"/>
    <mergeCell ref="AB20:AB22"/>
    <mergeCell ref="U20:U22"/>
    <mergeCell ref="V20:V22"/>
    <mergeCell ref="W20:W22"/>
    <mergeCell ref="Q20:Q22"/>
    <mergeCell ref="R20:R22"/>
    <mergeCell ref="H16:H22"/>
    <mergeCell ref="T16:T22"/>
    <mergeCell ref="U16:W19"/>
    <mergeCell ref="AI20:AI22"/>
    <mergeCell ref="AF20:AF22"/>
    <mergeCell ref="AG20:AG22"/>
    <mergeCell ref="AH20:AH22"/>
    <mergeCell ref="AG16:AI19"/>
    <mergeCell ref="K16:K22"/>
    <mergeCell ref="L16:L22"/>
    <mergeCell ref="AC20:AC22"/>
    <mergeCell ref="AD20:AD22"/>
    <mergeCell ref="AE20:AE22"/>
    <mergeCell ref="M20:M22"/>
    <mergeCell ref="N20:N22"/>
    <mergeCell ref="O20:O22"/>
  </mergeCells>
  <dataValidations count="15">
    <dataValidation type="list" allowBlank="1" showInputMessage="1" showErrorMessage="1" sqref="B8:B9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B59478:B59479 IZ59478:IZ59479 SV59478:SV59479 ACR59478:ACR59479 AMN59478:AMN59479 AWJ59478:AWJ59479 BGF59478:BGF59479 BQB59478:BQB59479 BZX59478:BZX59479 CJT59478:CJT59479 CTP59478:CTP59479 DDL59478:DDL59479 DNH59478:DNH59479 DXD59478:DXD59479 EGZ59478:EGZ59479 EQV59478:EQV59479 FAR59478:FAR59479 FKN59478:FKN59479 FUJ59478:FUJ59479 GEF59478:GEF59479 GOB59478:GOB59479 GXX59478:GXX59479 HHT59478:HHT59479 HRP59478:HRP59479 IBL59478:IBL59479 ILH59478:ILH59479 IVD59478:IVD59479 JEZ59478:JEZ59479 JOV59478:JOV59479 JYR59478:JYR59479 KIN59478:KIN59479 KSJ59478:KSJ59479 LCF59478:LCF59479 LMB59478:LMB59479 LVX59478:LVX59479 MFT59478:MFT59479 MPP59478:MPP59479 MZL59478:MZL59479 NJH59478:NJH59479 NTD59478:NTD59479 OCZ59478:OCZ59479 OMV59478:OMV59479 OWR59478:OWR59479 PGN59478:PGN59479 PQJ59478:PQJ59479 QAF59478:QAF59479 QKB59478:QKB59479 QTX59478:QTX59479 RDT59478:RDT59479 RNP59478:RNP59479 RXL59478:RXL59479 SHH59478:SHH59479 SRD59478:SRD59479 TAZ59478:TAZ59479 TKV59478:TKV59479 TUR59478:TUR59479 UEN59478:UEN59479 UOJ59478:UOJ59479 UYF59478:UYF59479 VIB59478:VIB59479 VRX59478:VRX59479 WBT59478:WBT59479 WLP59478:WLP59479 WVL59478:WVL59479 B125014:B125015 IZ125014:IZ125015 SV125014:SV125015 ACR125014:ACR125015 AMN125014:AMN125015 AWJ125014:AWJ125015 BGF125014:BGF125015 BQB125014:BQB125015 BZX125014:BZX125015 CJT125014:CJT125015 CTP125014:CTP125015 DDL125014:DDL125015 DNH125014:DNH125015 DXD125014:DXD125015 EGZ125014:EGZ125015 EQV125014:EQV125015 FAR125014:FAR125015 FKN125014:FKN125015 FUJ125014:FUJ125015 GEF125014:GEF125015 GOB125014:GOB125015 GXX125014:GXX125015 HHT125014:HHT125015 HRP125014:HRP125015 IBL125014:IBL125015 ILH125014:ILH125015 IVD125014:IVD125015 JEZ125014:JEZ125015 JOV125014:JOV125015 JYR125014:JYR125015 KIN125014:KIN125015 KSJ125014:KSJ125015 LCF125014:LCF125015 LMB125014:LMB125015 LVX125014:LVX125015 MFT125014:MFT125015 MPP125014:MPP125015 MZL125014:MZL125015 NJH125014:NJH125015 NTD125014:NTD125015 OCZ125014:OCZ125015 OMV125014:OMV125015 OWR125014:OWR125015 PGN125014:PGN125015 PQJ125014:PQJ125015 QAF125014:QAF125015 QKB125014:QKB125015 QTX125014:QTX125015 RDT125014:RDT125015 RNP125014:RNP125015 RXL125014:RXL125015 SHH125014:SHH125015 SRD125014:SRD125015 TAZ125014:TAZ125015 TKV125014:TKV125015 TUR125014:TUR125015 UEN125014:UEN125015 UOJ125014:UOJ125015 UYF125014:UYF125015 VIB125014:VIB125015 VRX125014:VRX125015 WBT125014:WBT125015 WLP125014:WLP125015 WVL125014:WVL125015 B190550:B190551 IZ190550:IZ190551 SV190550:SV190551 ACR190550:ACR190551 AMN190550:AMN190551 AWJ190550:AWJ190551 BGF190550:BGF190551 BQB190550:BQB190551 BZX190550:BZX190551 CJT190550:CJT190551 CTP190550:CTP190551 DDL190550:DDL190551 DNH190550:DNH190551 DXD190550:DXD190551 EGZ190550:EGZ190551 EQV190550:EQV190551 FAR190550:FAR190551 FKN190550:FKN190551 FUJ190550:FUJ190551 GEF190550:GEF190551 GOB190550:GOB190551 GXX190550:GXX190551 HHT190550:HHT190551 HRP190550:HRP190551 IBL190550:IBL190551 ILH190550:ILH190551 IVD190550:IVD190551 JEZ190550:JEZ190551 JOV190550:JOV190551 JYR190550:JYR190551 KIN190550:KIN190551 KSJ190550:KSJ190551 LCF190550:LCF190551 LMB190550:LMB190551 LVX190550:LVX190551 MFT190550:MFT190551 MPP190550:MPP190551 MZL190550:MZL190551 NJH190550:NJH190551 NTD190550:NTD190551 OCZ190550:OCZ190551 OMV190550:OMV190551 OWR190550:OWR190551 PGN190550:PGN190551 PQJ190550:PQJ190551 QAF190550:QAF190551 QKB190550:QKB190551 QTX190550:QTX190551 RDT190550:RDT190551 RNP190550:RNP190551 RXL190550:RXL190551 SHH190550:SHH190551 SRD190550:SRD190551 TAZ190550:TAZ190551 TKV190550:TKV190551 TUR190550:TUR190551 UEN190550:UEN190551 UOJ190550:UOJ190551 UYF190550:UYF190551 VIB190550:VIB190551 VRX190550:VRX190551 WBT190550:WBT190551 WLP190550:WLP190551 WVL190550:WVL190551 B256086:B256087 IZ256086:IZ256087 SV256086:SV256087 ACR256086:ACR256087 AMN256086:AMN256087 AWJ256086:AWJ256087 BGF256086:BGF256087 BQB256086:BQB256087 BZX256086:BZX256087 CJT256086:CJT256087 CTP256086:CTP256087 DDL256086:DDL256087 DNH256086:DNH256087 DXD256086:DXD256087 EGZ256086:EGZ256087 EQV256086:EQV256087 FAR256086:FAR256087 FKN256086:FKN256087 FUJ256086:FUJ256087 GEF256086:GEF256087 GOB256086:GOB256087 GXX256086:GXX256087 HHT256086:HHT256087 HRP256086:HRP256087 IBL256086:IBL256087 ILH256086:ILH256087 IVD256086:IVD256087 JEZ256086:JEZ256087 JOV256086:JOV256087 JYR256086:JYR256087 KIN256086:KIN256087 KSJ256086:KSJ256087 LCF256086:LCF256087 LMB256086:LMB256087 LVX256086:LVX256087 MFT256086:MFT256087 MPP256086:MPP256087 MZL256086:MZL256087 NJH256086:NJH256087 NTD256086:NTD256087 OCZ256086:OCZ256087 OMV256086:OMV256087 OWR256086:OWR256087 PGN256086:PGN256087 PQJ256086:PQJ256087 QAF256086:QAF256087 QKB256086:QKB256087 QTX256086:QTX256087 RDT256086:RDT256087 RNP256086:RNP256087 RXL256086:RXL256087 SHH256086:SHH256087 SRD256086:SRD256087 TAZ256086:TAZ256087 TKV256086:TKV256087 TUR256086:TUR256087 UEN256086:UEN256087 UOJ256086:UOJ256087 UYF256086:UYF256087 VIB256086:VIB256087 VRX256086:VRX256087 WBT256086:WBT256087 WLP256086:WLP256087 WVL256086:WVL256087 B321622:B321623 IZ321622:IZ321623 SV321622:SV321623 ACR321622:ACR321623 AMN321622:AMN321623 AWJ321622:AWJ321623 BGF321622:BGF321623 BQB321622:BQB321623 BZX321622:BZX321623 CJT321622:CJT321623 CTP321622:CTP321623 DDL321622:DDL321623 DNH321622:DNH321623 DXD321622:DXD321623 EGZ321622:EGZ321623 EQV321622:EQV321623 FAR321622:FAR321623 FKN321622:FKN321623 FUJ321622:FUJ321623 GEF321622:GEF321623 GOB321622:GOB321623 GXX321622:GXX321623 HHT321622:HHT321623 HRP321622:HRP321623 IBL321622:IBL321623 ILH321622:ILH321623 IVD321622:IVD321623 JEZ321622:JEZ321623 JOV321622:JOV321623 JYR321622:JYR321623 KIN321622:KIN321623 KSJ321622:KSJ321623 LCF321622:LCF321623 LMB321622:LMB321623 LVX321622:LVX321623 MFT321622:MFT321623 MPP321622:MPP321623 MZL321622:MZL321623 NJH321622:NJH321623 NTD321622:NTD321623 OCZ321622:OCZ321623 OMV321622:OMV321623 OWR321622:OWR321623 PGN321622:PGN321623 PQJ321622:PQJ321623 QAF321622:QAF321623 QKB321622:QKB321623 QTX321622:QTX321623 RDT321622:RDT321623 RNP321622:RNP321623 RXL321622:RXL321623 SHH321622:SHH321623 SRD321622:SRD321623 TAZ321622:TAZ321623 TKV321622:TKV321623 TUR321622:TUR321623 UEN321622:UEN321623 UOJ321622:UOJ321623 UYF321622:UYF321623 VIB321622:VIB321623 VRX321622:VRX321623 WBT321622:WBT321623 WLP321622:WLP321623 WVL321622:WVL321623 B387158:B387159 IZ387158:IZ387159 SV387158:SV387159 ACR387158:ACR387159 AMN387158:AMN387159 AWJ387158:AWJ387159 BGF387158:BGF387159 BQB387158:BQB387159 BZX387158:BZX387159 CJT387158:CJT387159 CTP387158:CTP387159 DDL387158:DDL387159 DNH387158:DNH387159 DXD387158:DXD387159 EGZ387158:EGZ387159 EQV387158:EQV387159 FAR387158:FAR387159 FKN387158:FKN387159 FUJ387158:FUJ387159 GEF387158:GEF387159 GOB387158:GOB387159 GXX387158:GXX387159 HHT387158:HHT387159 HRP387158:HRP387159 IBL387158:IBL387159 ILH387158:ILH387159 IVD387158:IVD387159 JEZ387158:JEZ387159 JOV387158:JOV387159 JYR387158:JYR387159 KIN387158:KIN387159 KSJ387158:KSJ387159 LCF387158:LCF387159 LMB387158:LMB387159 LVX387158:LVX387159 MFT387158:MFT387159 MPP387158:MPP387159 MZL387158:MZL387159 NJH387158:NJH387159 NTD387158:NTD387159 OCZ387158:OCZ387159 OMV387158:OMV387159 OWR387158:OWR387159 PGN387158:PGN387159 PQJ387158:PQJ387159 QAF387158:QAF387159 QKB387158:QKB387159 QTX387158:QTX387159 RDT387158:RDT387159 RNP387158:RNP387159 RXL387158:RXL387159 SHH387158:SHH387159 SRD387158:SRD387159 TAZ387158:TAZ387159 TKV387158:TKV387159 TUR387158:TUR387159 UEN387158:UEN387159 UOJ387158:UOJ387159 UYF387158:UYF387159 VIB387158:VIB387159 VRX387158:VRX387159 WBT387158:WBT387159 WLP387158:WLP387159 WVL387158:WVL387159 B452694:B452695 IZ452694:IZ452695 SV452694:SV452695 ACR452694:ACR452695 AMN452694:AMN452695 AWJ452694:AWJ452695 BGF452694:BGF452695 BQB452694:BQB452695 BZX452694:BZX452695 CJT452694:CJT452695 CTP452694:CTP452695 DDL452694:DDL452695 DNH452694:DNH452695 DXD452694:DXD452695 EGZ452694:EGZ452695 EQV452694:EQV452695 FAR452694:FAR452695 FKN452694:FKN452695 FUJ452694:FUJ452695 GEF452694:GEF452695 GOB452694:GOB452695 GXX452694:GXX452695 HHT452694:HHT452695 HRP452694:HRP452695 IBL452694:IBL452695 ILH452694:ILH452695 IVD452694:IVD452695 JEZ452694:JEZ452695 JOV452694:JOV452695 JYR452694:JYR452695 KIN452694:KIN452695 KSJ452694:KSJ452695 LCF452694:LCF452695 LMB452694:LMB452695 LVX452694:LVX452695 MFT452694:MFT452695 MPP452694:MPP452695 MZL452694:MZL452695 NJH452694:NJH452695 NTD452694:NTD452695 OCZ452694:OCZ452695 OMV452694:OMV452695 OWR452694:OWR452695 PGN452694:PGN452695 PQJ452694:PQJ452695 QAF452694:QAF452695 QKB452694:QKB452695 QTX452694:QTX452695 RDT452694:RDT452695 RNP452694:RNP452695 RXL452694:RXL452695 SHH452694:SHH452695 SRD452694:SRD452695 TAZ452694:TAZ452695 TKV452694:TKV452695 TUR452694:TUR452695 UEN452694:UEN452695 UOJ452694:UOJ452695 UYF452694:UYF452695 VIB452694:VIB452695 VRX452694:VRX452695 WBT452694:WBT452695 WLP452694:WLP452695 WVL452694:WVL452695 B518230:B518231 IZ518230:IZ518231 SV518230:SV518231 ACR518230:ACR518231 AMN518230:AMN518231 AWJ518230:AWJ518231 BGF518230:BGF518231 BQB518230:BQB518231 BZX518230:BZX518231 CJT518230:CJT518231 CTP518230:CTP518231 DDL518230:DDL518231 DNH518230:DNH518231 DXD518230:DXD518231 EGZ518230:EGZ518231 EQV518230:EQV518231 FAR518230:FAR518231 FKN518230:FKN518231 FUJ518230:FUJ518231 GEF518230:GEF518231 GOB518230:GOB518231 GXX518230:GXX518231 HHT518230:HHT518231 HRP518230:HRP518231 IBL518230:IBL518231 ILH518230:ILH518231 IVD518230:IVD518231 JEZ518230:JEZ518231 JOV518230:JOV518231 JYR518230:JYR518231 KIN518230:KIN518231 KSJ518230:KSJ518231 LCF518230:LCF518231 LMB518230:LMB518231 LVX518230:LVX518231 MFT518230:MFT518231 MPP518230:MPP518231 MZL518230:MZL518231 NJH518230:NJH518231 NTD518230:NTD518231 OCZ518230:OCZ518231 OMV518230:OMV518231 OWR518230:OWR518231 PGN518230:PGN518231 PQJ518230:PQJ518231 QAF518230:QAF518231 QKB518230:QKB518231 QTX518230:QTX518231 RDT518230:RDT518231 RNP518230:RNP518231 RXL518230:RXL518231 SHH518230:SHH518231 SRD518230:SRD518231 TAZ518230:TAZ518231 TKV518230:TKV518231 TUR518230:TUR518231 UEN518230:UEN518231 UOJ518230:UOJ518231 UYF518230:UYF518231 VIB518230:VIB518231 VRX518230:VRX518231 WBT518230:WBT518231 WLP518230:WLP518231 WVL518230:WVL518231 B583766:B583767 IZ583766:IZ583767 SV583766:SV583767 ACR583766:ACR583767 AMN583766:AMN583767 AWJ583766:AWJ583767 BGF583766:BGF583767 BQB583766:BQB583767 BZX583766:BZX583767 CJT583766:CJT583767 CTP583766:CTP583767 DDL583766:DDL583767 DNH583766:DNH583767 DXD583766:DXD583767 EGZ583766:EGZ583767 EQV583766:EQV583767 FAR583766:FAR583767 FKN583766:FKN583767 FUJ583766:FUJ583767 GEF583766:GEF583767 GOB583766:GOB583767 GXX583766:GXX583767 HHT583766:HHT583767 HRP583766:HRP583767 IBL583766:IBL583767 ILH583766:ILH583767 IVD583766:IVD583767 JEZ583766:JEZ583767 JOV583766:JOV583767 JYR583766:JYR583767 KIN583766:KIN583767 KSJ583766:KSJ583767 LCF583766:LCF583767 LMB583766:LMB583767 LVX583766:LVX583767 MFT583766:MFT583767 MPP583766:MPP583767 MZL583766:MZL583767 NJH583766:NJH583767 NTD583766:NTD583767 OCZ583766:OCZ583767 OMV583766:OMV583767 OWR583766:OWR583767 PGN583766:PGN583767 PQJ583766:PQJ583767 QAF583766:QAF583767 QKB583766:QKB583767 QTX583766:QTX583767 RDT583766:RDT583767 RNP583766:RNP583767 RXL583766:RXL583767 SHH583766:SHH583767 SRD583766:SRD583767 TAZ583766:TAZ583767 TKV583766:TKV583767 TUR583766:TUR583767 UEN583766:UEN583767 UOJ583766:UOJ583767 UYF583766:UYF583767 VIB583766:VIB583767 VRX583766:VRX583767 WBT583766:WBT583767 WLP583766:WLP583767 WVL583766:WVL583767 B649302:B649303 IZ649302:IZ649303 SV649302:SV649303 ACR649302:ACR649303 AMN649302:AMN649303 AWJ649302:AWJ649303 BGF649302:BGF649303 BQB649302:BQB649303 BZX649302:BZX649303 CJT649302:CJT649303 CTP649302:CTP649303 DDL649302:DDL649303 DNH649302:DNH649303 DXD649302:DXD649303 EGZ649302:EGZ649303 EQV649302:EQV649303 FAR649302:FAR649303 FKN649302:FKN649303 FUJ649302:FUJ649303 GEF649302:GEF649303 GOB649302:GOB649303 GXX649302:GXX649303 HHT649302:HHT649303 HRP649302:HRP649303 IBL649302:IBL649303 ILH649302:ILH649303 IVD649302:IVD649303 JEZ649302:JEZ649303 JOV649302:JOV649303 JYR649302:JYR649303 KIN649302:KIN649303 KSJ649302:KSJ649303 LCF649302:LCF649303 LMB649302:LMB649303 LVX649302:LVX649303 MFT649302:MFT649303 MPP649302:MPP649303 MZL649302:MZL649303 NJH649302:NJH649303 NTD649302:NTD649303 OCZ649302:OCZ649303 OMV649302:OMV649303 OWR649302:OWR649303 PGN649302:PGN649303 PQJ649302:PQJ649303 QAF649302:QAF649303 QKB649302:QKB649303 QTX649302:QTX649303 RDT649302:RDT649303 RNP649302:RNP649303 RXL649302:RXL649303 SHH649302:SHH649303 SRD649302:SRD649303 TAZ649302:TAZ649303 TKV649302:TKV649303 TUR649302:TUR649303 UEN649302:UEN649303 UOJ649302:UOJ649303 UYF649302:UYF649303 VIB649302:VIB649303 VRX649302:VRX649303 WBT649302:WBT649303 WLP649302:WLP649303 WVL649302:WVL649303 B714838:B714839 IZ714838:IZ714839 SV714838:SV714839 ACR714838:ACR714839 AMN714838:AMN714839 AWJ714838:AWJ714839 BGF714838:BGF714839 BQB714838:BQB714839 BZX714838:BZX714839 CJT714838:CJT714839 CTP714838:CTP714839 DDL714838:DDL714839 DNH714838:DNH714839 DXD714838:DXD714839 EGZ714838:EGZ714839 EQV714838:EQV714839 FAR714838:FAR714839 FKN714838:FKN714839 FUJ714838:FUJ714839 GEF714838:GEF714839 GOB714838:GOB714839 GXX714838:GXX714839 HHT714838:HHT714839 HRP714838:HRP714839 IBL714838:IBL714839 ILH714838:ILH714839 IVD714838:IVD714839 JEZ714838:JEZ714839 JOV714838:JOV714839 JYR714838:JYR714839 KIN714838:KIN714839 KSJ714838:KSJ714839 LCF714838:LCF714839 LMB714838:LMB714839 LVX714838:LVX714839 MFT714838:MFT714839 MPP714838:MPP714839 MZL714838:MZL714839 NJH714838:NJH714839 NTD714838:NTD714839 OCZ714838:OCZ714839 OMV714838:OMV714839 OWR714838:OWR714839 PGN714838:PGN714839 PQJ714838:PQJ714839 QAF714838:QAF714839 QKB714838:QKB714839 QTX714838:QTX714839 RDT714838:RDT714839 RNP714838:RNP714839 RXL714838:RXL714839 SHH714838:SHH714839 SRD714838:SRD714839 TAZ714838:TAZ714839 TKV714838:TKV714839 TUR714838:TUR714839 UEN714838:UEN714839 UOJ714838:UOJ714839 UYF714838:UYF714839 VIB714838:VIB714839 VRX714838:VRX714839 WBT714838:WBT714839 WLP714838:WLP714839 WVL714838:WVL714839 B780374:B780375 IZ780374:IZ780375 SV780374:SV780375 ACR780374:ACR780375 AMN780374:AMN780375 AWJ780374:AWJ780375 BGF780374:BGF780375 BQB780374:BQB780375 BZX780374:BZX780375 CJT780374:CJT780375 CTP780374:CTP780375 DDL780374:DDL780375 DNH780374:DNH780375 DXD780374:DXD780375 EGZ780374:EGZ780375 EQV780374:EQV780375 FAR780374:FAR780375 FKN780374:FKN780375 FUJ780374:FUJ780375 GEF780374:GEF780375 GOB780374:GOB780375 GXX780374:GXX780375 HHT780374:HHT780375 HRP780374:HRP780375 IBL780374:IBL780375 ILH780374:ILH780375 IVD780374:IVD780375 JEZ780374:JEZ780375 JOV780374:JOV780375 JYR780374:JYR780375 KIN780374:KIN780375 KSJ780374:KSJ780375 LCF780374:LCF780375 LMB780374:LMB780375 LVX780374:LVX780375 MFT780374:MFT780375 MPP780374:MPP780375 MZL780374:MZL780375 NJH780374:NJH780375 NTD780374:NTD780375 OCZ780374:OCZ780375 OMV780374:OMV780375 OWR780374:OWR780375 PGN780374:PGN780375 PQJ780374:PQJ780375 QAF780374:QAF780375 QKB780374:QKB780375 QTX780374:QTX780375 RDT780374:RDT780375 RNP780374:RNP780375 RXL780374:RXL780375 SHH780374:SHH780375 SRD780374:SRD780375 TAZ780374:TAZ780375 TKV780374:TKV780375 TUR780374:TUR780375 UEN780374:UEN780375 UOJ780374:UOJ780375 UYF780374:UYF780375 VIB780374:VIB780375 VRX780374:VRX780375 WBT780374:WBT780375 WLP780374:WLP780375 WVL780374:WVL780375 B845910:B845911 IZ845910:IZ845911 SV845910:SV845911 ACR845910:ACR845911 AMN845910:AMN845911 AWJ845910:AWJ845911 BGF845910:BGF845911 BQB845910:BQB845911 BZX845910:BZX845911 CJT845910:CJT845911 CTP845910:CTP845911 DDL845910:DDL845911 DNH845910:DNH845911 DXD845910:DXD845911 EGZ845910:EGZ845911 EQV845910:EQV845911 FAR845910:FAR845911 FKN845910:FKN845911 FUJ845910:FUJ845911 GEF845910:GEF845911 GOB845910:GOB845911 GXX845910:GXX845911 HHT845910:HHT845911 HRP845910:HRP845911 IBL845910:IBL845911 ILH845910:ILH845911 IVD845910:IVD845911 JEZ845910:JEZ845911 JOV845910:JOV845911 JYR845910:JYR845911 KIN845910:KIN845911 KSJ845910:KSJ845911 LCF845910:LCF845911 LMB845910:LMB845911 LVX845910:LVX845911 MFT845910:MFT845911 MPP845910:MPP845911 MZL845910:MZL845911 NJH845910:NJH845911 NTD845910:NTD845911 OCZ845910:OCZ845911 OMV845910:OMV845911 OWR845910:OWR845911 PGN845910:PGN845911 PQJ845910:PQJ845911 QAF845910:QAF845911 QKB845910:QKB845911 QTX845910:QTX845911 RDT845910:RDT845911 RNP845910:RNP845911 RXL845910:RXL845911 SHH845910:SHH845911 SRD845910:SRD845911 TAZ845910:TAZ845911 TKV845910:TKV845911 TUR845910:TUR845911 UEN845910:UEN845911 UOJ845910:UOJ845911 UYF845910:UYF845911 VIB845910:VIB845911 VRX845910:VRX845911 WBT845910:WBT845911 WLP845910:WLP845911 WVL845910:WVL845911 B911446:B911447 IZ911446:IZ911447 SV911446:SV911447 ACR911446:ACR911447 AMN911446:AMN911447 AWJ911446:AWJ911447 BGF911446:BGF911447 BQB911446:BQB911447 BZX911446:BZX911447 CJT911446:CJT911447 CTP911446:CTP911447 DDL911446:DDL911447 DNH911446:DNH911447 DXD911446:DXD911447 EGZ911446:EGZ911447 EQV911446:EQV911447 FAR911446:FAR911447 FKN911446:FKN911447 FUJ911446:FUJ911447 GEF911446:GEF911447 GOB911446:GOB911447 GXX911446:GXX911447 HHT911446:HHT911447 HRP911446:HRP911447 IBL911446:IBL911447 ILH911446:ILH911447 IVD911446:IVD911447 JEZ911446:JEZ911447 JOV911446:JOV911447 JYR911446:JYR911447 KIN911446:KIN911447 KSJ911446:KSJ911447 LCF911446:LCF911447 LMB911446:LMB911447 LVX911446:LVX911447 MFT911446:MFT911447 MPP911446:MPP911447 MZL911446:MZL911447 NJH911446:NJH911447 NTD911446:NTD911447 OCZ911446:OCZ911447 OMV911446:OMV911447 OWR911446:OWR911447 PGN911446:PGN911447 PQJ911446:PQJ911447 QAF911446:QAF911447 QKB911446:QKB911447 QTX911446:QTX911447 RDT911446:RDT911447 RNP911446:RNP911447 RXL911446:RXL911447 SHH911446:SHH911447 SRD911446:SRD911447 TAZ911446:TAZ911447 TKV911446:TKV911447 TUR911446:TUR911447 UEN911446:UEN911447 UOJ911446:UOJ911447 UYF911446:UYF911447 VIB911446:VIB911447 VRX911446:VRX911447 WBT911446:WBT911447 WLP911446:WLP911447 WVL911446:WVL911447 B976982:B976983 IZ976982:IZ976983 SV976982:SV976983 ACR976982:ACR976983 AMN976982:AMN976983 AWJ976982:AWJ976983 BGF976982:BGF976983 BQB976982:BQB976983 BZX976982:BZX976983 CJT976982:CJT976983 CTP976982:CTP976983 DDL976982:DDL976983 DNH976982:DNH976983 DXD976982:DXD976983 EGZ976982:EGZ976983 EQV976982:EQV976983 FAR976982:FAR976983 FKN976982:FKN976983 FUJ976982:FUJ976983 GEF976982:GEF976983 GOB976982:GOB976983 GXX976982:GXX976983 HHT976982:HHT976983 HRP976982:HRP976983 IBL976982:IBL976983 ILH976982:ILH976983 IVD976982:IVD976983 JEZ976982:JEZ976983 JOV976982:JOV976983 JYR976982:JYR976983 KIN976982:KIN976983 KSJ976982:KSJ976983 LCF976982:LCF976983 LMB976982:LMB976983 LVX976982:LVX976983 MFT976982:MFT976983 MPP976982:MPP976983 MZL976982:MZL976983 NJH976982:NJH976983 NTD976982:NTD976983 OCZ976982:OCZ976983 OMV976982:OMV976983 OWR976982:OWR976983 PGN976982:PGN976983 PQJ976982:PQJ976983 QAF976982:QAF976983 QKB976982:QKB976983 QTX976982:QTX976983 RDT976982:RDT976983 RNP976982:RNP976983 RXL976982:RXL976983 SHH976982:SHH976983 SRD976982:SRD976983 TAZ976982:TAZ976983 TKV976982:TKV976983 TUR976982:TUR976983 UEN976982:UEN976983 UOJ976982:UOJ976983 UYF976982:UYF976983 VIB976982:VIB976983 VRX976982:VRX976983 WBT976982:WBT976983 WLP976982:WLP976983 WVL976982:WVL976983">
      <formula1 xml:space="preserve"> INDIRECT(SUBSTITUTE(B7," ","_"))</formula1>
    </dataValidation>
    <dataValidation type="list" allowBlank="1" showInputMessage="1" showErrorMessage="1" sqref="B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B59477 IZ59477 SV59477 ACR59477 AMN59477 AWJ59477 BGF59477 BQB59477 BZX59477 CJT59477 CTP59477 DDL59477 DNH59477 DXD59477 EGZ59477 EQV59477 FAR59477 FKN59477 FUJ59477 GEF59477 GOB59477 GXX59477 HHT59477 HRP59477 IBL59477 ILH59477 IVD59477 JEZ59477 JOV59477 JYR59477 KIN59477 KSJ59477 LCF59477 LMB59477 LVX59477 MFT59477 MPP59477 MZL59477 NJH59477 NTD59477 OCZ59477 OMV59477 OWR59477 PGN59477 PQJ59477 QAF59477 QKB59477 QTX59477 RDT59477 RNP59477 RXL59477 SHH59477 SRD59477 TAZ59477 TKV59477 TUR59477 UEN59477 UOJ59477 UYF59477 VIB59477 VRX59477 WBT59477 WLP59477 WVL59477 B125013 IZ125013 SV125013 ACR125013 AMN125013 AWJ125013 BGF125013 BQB125013 BZX125013 CJT125013 CTP125013 DDL125013 DNH125013 DXD125013 EGZ125013 EQV125013 FAR125013 FKN125013 FUJ125013 GEF125013 GOB125013 GXX125013 HHT125013 HRP125013 IBL125013 ILH125013 IVD125013 JEZ125013 JOV125013 JYR125013 KIN125013 KSJ125013 LCF125013 LMB125013 LVX125013 MFT125013 MPP125013 MZL125013 NJH125013 NTD125013 OCZ125013 OMV125013 OWR125013 PGN125013 PQJ125013 QAF125013 QKB125013 QTX125013 RDT125013 RNP125013 RXL125013 SHH125013 SRD125013 TAZ125013 TKV125013 TUR125013 UEN125013 UOJ125013 UYF125013 VIB125013 VRX125013 WBT125013 WLP125013 WVL125013 B190549 IZ190549 SV190549 ACR190549 AMN190549 AWJ190549 BGF190549 BQB190549 BZX190549 CJT190549 CTP190549 DDL190549 DNH190549 DXD190549 EGZ190549 EQV190549 FAR190549 FKN190549 FUJ190549 GEF190549 GOB190549 GXX190549 HHT190549 HRP190549 IBL190549 ILH190549 IVD190549 JEZ190549 JOV190549 JYR190549 KIN190549 KSJ190549 LCF190549 LMB190549 LVX190549 MFT190549 MPP190549 MZL190549 NJH190549 NTD190549 OCZ190549 OMV190549 OWR190549 PGN190549 PQJ190549 QAF190549 QKB190549 QTX190549 RDT190549 RNP190549 RXL190549 SHH190549 SRD190549 TAZ190549 TKV190549 TUR190549 UEN190549 UOJ190549 UYF190549 VIB190549 VRX190549 WBT190549 WLP190549 WVL190549 B256085 IZ256085 SV256085 ACR256085 AMN256085 AWJ256085 BGF256085 BQB256085 BZX256085 CJT256085 CTP256085 DDL256085 DNH256085 DXD256085 EGZ256085 EQV256085 FAR256085 FKN256085 FUJ256085 GEF256085 GOB256085 GXX256085 HHT256085 HRP256085 IBL256085 ILH256085 IVD256085 JEZ256085 JOV256085 JYR256085 KIN256085 KSJ256085 LCF256085 LMB256085 LVX256085 MFT256085 MPP256085 MZL256085 NJH256085 NTD256085 OCZ256085 OMV256085 OWR256085 PGN256085 PQJ256085 QAF256085 QKB256085 QTX256085 RDT256085 RNP256085 RXL256085 SHH256085 SRD256085 TAZ256085 TKV256085 TUR256085 UEN256085 UOJ256085 UYF256085 VIB256085 VRX256085 WBT256085 WLP256085 WVL256085 B321621 IZ321621 SV321621 ACR321621 AMN321621 AWJ321621 BGF321621 BQB321621 BZX321621 CJT321621 CTP321621 DDL321621 DNH321621 DXD321621 EGZ321621 EQV321621 FAR321621 FKN321621 FUJ321621 GEF321621 GOB321621 GXX321621 HHT321621 HRP321621 IBL321621 ILH321621 IVD321621 JEZ321621 JOV321621 JYR321621 KIN321621 KSJ321621 LCF321621 LMB321621 LVX321621 MFT321621 MPP321621 MZL321621 NJH321621 NTD321621 OCZ321621 OMV321621 OWR321621 PGN321621 PQJ321621 QAF321621 QKB321621 QTX321621 RDT321621 RNP321621 RXL321621 SHH321621 SRD321621 TAZ321621 TKV321621 TUR321621 UEN321621 UOJ321621 UYF321621 VIB321621 VRX321621 WBT321621 WLP321621 WVL321621 B387157 IZ387157 SV387157 ACR387157 AMN387157 AWJ387157 BGF387157 BQB387157 BZX387157 CJT387157 CTP387157 DDL387157 DNH387157 DXD387157 EGZ387157 EQV387157 FAR387157 FKN387157 FUJ387157 GEF387157 GOB387157 GXX387157 HHT387157 HRP387157 IBL387157 ILH387157 IVD387157 JEZ387157 JOV387157 JYR387157 KIN387157 KSJ387157 LCF387157 LMB387157 LVX387157 MFT387157 MPP387157 MZL387157 NJH387157 NTD387157 OCZ387157 OMV387157 OWR387157 PGN387157 PQJ387157 QAF387157 QKB387157 QTX387157 RDT387157 RNP387157 RXL387157 SHH387157 SRD387157 TAZ387157 TKV387157 TUR387157 UEN387157 UOJ387157 UYF387157 VIB387157 VRX387157 WBT387157 WLP387157 WVL387157 B452693 IZ452693 SV452693 ACR452693 AMN452693 AWJ452693 BGF452693 BQB452693 BZX452693 CJT452693 CTP452693 DDL452693 DNH452693 DXD452693 EGZ452693 EQV452693 FAR452693 FKN452693 FUJ452693 GEF452693 GOB452693 GXX452693 HHT452693 HRP452693 IBL452693 ILH452693 IVD452693 JEZ452693 JOV452693 JYR452693 KIN452693 KSJ452693 LCF452693 LMB452693 LVX452693 MFT452693 MPP452693 MZL452693 NJH452693 NTD452693 OCZ452693 OMV452693 OWR452693 PGN452693 PQJ452693 QAF452693 QKB452693 QTX452693 RDT452693 RNP452693 RXL452693 SHH452693 SRD452693 TAZ452693 TKV452693 TUR452693 UEN452693 UOJ452693 UYF452693 VIB452693 VRX452693 WBT452693 WLP452693 WVL452693 B518229 IZ518229 SV518229 ACR518229 AMN518229 AWJ518229 BGF518229 BQB518229 BZX518229 CJT518229 CTP518229 DDL518229 DNH518229 DXD518229 EGZ518229 EQV518229 FAR518229 FKN518229 FUJ518229 GEF518229 GOB518229 GXX518229 HHT518229 HRP518229 IBL518229 ILH518229 IVD518229 JEZ518229 JOV518229 JYR518229 KIN518229 KSJ518229 LCF518229 LMB518229 LVX518229 MFT518229 MPP518229 MZL518229 NJH518229 NTD518229 OCZ518229 OMV518229 OWR518229 PGN518229 PQJ518229 QAF518229 QKB518229 QTX518229 RDT518229 RNP518229 RXL518229 SHH518229 SRD518229 TAZ518229 TKV518229 TUR518229 UEN518229 UOJ518229 UYF518229 VIB518229 VRX518229 WBT518229 WLP518229 WVL518229 B583765 IZ583765 SV583765 ACR583765 AMN583765 AWJ583765 BGF583765 BQB583765 BZX583765 CJT583765 CTP583765 DDL583765 DNH583765 DXD583765 EGZ583765 EQV583765 FAR583765 FKN583765 FUJ583765 GEF583765 GOB583765 GXX583765 HHT583765 HRP583765 IBL583765 ILH583765 IVD583765 JEZ583765 JOV583765 JYR583765 KIN583765 KSJ583765 LCF583765 LMB583765 LVX583765 MFT583765 MPP583765 MZL583765 NJH583765 NTD583765 OCZ583765 OMV583765 OWR583765 PGN583765 PQJ583765 QAF583765 QKB583765 QTX583765 RDT583765 RNP583765 RXL583765 SHH583765 SRD583765 TAZ583765 TKV583765 TUR583765 UEN583765 UOJ583765 UYF583765 VIB583765 VRX583765 WBT583765 WLP583765 WVL583765 B649301 IZ649301 SV649301 ACR649301 AMN649301 AWJ649301 BGF649301 BQB649301 BZX649301 CJT649301 CTP649301 DDL649301 DNH649301 DXD649301 EGZ649301 EQV649301 FAR649301 FKN649301 FUJ649301 GEF649301 GOB649301 GXX649301 HHT649301 HRP649301 IBL649301 ILH649301 IVD649301 JEZ649301 JOV649301 JYR649301 KIN649301 KSJ649301 LCF649301 LMB649301 LVX649301 MFT649301 MPP649301 MZL649301 NJH649301 NTD649301 OCZ649301 OMV649301 OWR649301 PGN649301 PQJ649301 QAF649301 QKB649301 QTX649301 RDT649301 RNP649301 RXL649301 SHH649301 SRD649301 TAZ649301 TKV649301 TUR649301 UEN649301 UOJ649301 UYF649301 VIB649301 VRX649301 WBT649301 WLP649301 WVL649301 B714837 IZ714837 SV714837 ACR714837 AMN714837 AWJ714837 BGF714837 BQB714837 BZX714837 CJT714837 CTP714837 DDL714837 DNH714837 DXD714837 EGZ714837 EQV714837 FAR714837 FKN714837 FUJ714837 GEF714837 GOB714837 GXX714837 HHT714837 HRP714837 IBL714837 ILH714837 IVD714837 JEZ714837 JOV714837 JYR714837 KIN714837 KSJ714837 LCF714837 LMB714837 LVX714837 MFT714837 MPP714837 MZL714837 NJH714837 NTD714837 OCZ714837 OMV714837 OWR714837 PGN714837 PQJ714837 QAF714837 QKB714837 QTX714837 RDT714837 RNP714837 RXL714837 SHH714837 SRD714837 TAZ714837 TKV714837 TUR714837 UEN714837 UOJ714837 UYF714837 VIB714837 VRX714837 WBT714837 WLP714837 WVL714837 B780373 IZ780373 SV780373 ACR780373 AMN780373 AWJ780373 BGF780373 BQB780373 BZX780373 CJT780373 CTP780373 DDL780373 DNH780373 DXD780373 EGZ780373 EQV780373 FAR780373 FKN780373 FUJ780373 GEF780373 GOB780373 GXX780373 HHT780373 HRP780373 IBL780373 ILH780373 IVD780373 JEZ780373 JOV780373 JYR780373 KIN780373 KSJ780373 LCF780373 LMB780373 LVX780373 MFT780373 MPP780373 MZL780373 NJH780373 NTD780373 OCZ780373 OMV780373 OWR780373 PGN780373 PQJ780373 QAF780373 QKB780373 QTX780373 RDT780373 RNP780373 RXL780373 SHH780373 SRD780373 TAZ780373 TKV780373 TUR780373 UEN780373 UOJ780373 UYF780373 VIB780373 VRX780373 WBT780373 WLP780373 WVL780373 B845909 IZ845909 SV845909 ACR845909 AMN845909 AWJ845909 BGF845909 BQB845909 BZX845909 CJT845909 CTP845909 DDL845909 DNH845909 DXD845909 EGZ845909 EQV845909 FAR845909 FKN845909 FUJ845909 GEF845909 GOB845909 GXX845909 HHT845909 HRP845909 IBL845909 ILH845909 IVD845909 JEZ845909 JOV845909 JYR845909 KIN845909 KSJ845909 LCF845909 LMB845909 LVX845909 MFT845909 MPP845909 MZL845909 NJH845909 NTD845909 OCZ845909 OMV845909 OWR845909 PGN845909 PQJ845909 QAF845909 QKB845909 QTX845909 RDT845909 RNP845909 RXL845909 SHH845909 SRD845909 TAZ845909 TKV845909 TUR845909 UEN845909 UOJ845909 UYF845909 VIB845909 VRX845909 WBT845909 WLP845909 WVL845909 B911445 IZ911445 SV911445 ACR911445 AMN911445 AWJ911445 BGF911445 BQB911445 BZX911445 CJT911445 CTP911445 DDL911445 DNH911445 DXD911445 EGZ911445 EQV911445 FAR911445 FKN911445 FUJ911445 GEF911445 GOB911445 GXX911445 HHT911445 HRP911445 IBL911445 ILH911445 IVD911445 JEZ911445 JOV911445 JYR911445 KIN911445 KSJ911445 LCF911445 LMB911445 LVX911445 MFT911445 MPP911445 MZL911445 NJH911445 NTD911445 OCZ911445 OMV911445 OWR911445 PGN911445 PQJ911445 QAF911445 QKB911445 QTX911445 RDT911445 RNP911445 RXL911445 SHH911445 SRD911445 TAZ911445 TKV911445 TUR911445 UEN911445 UOJ911445 UYF911445 VIB911445 VRX911445 WBT911445 WLP911445 WVL911445 B976981 IZ976981 SV976981 ACR976981 AMN976981 AWJ976981 BGF976981 BQB976981 BZX976981 CJT976981 CTP976981 DDL976981 DNH976981 DXD976981 EGZ976981 EQV976981 FAR976981 FKN976981 FUJ976981 GEF976981 GOB976981 GXX976981 HHT976981 HRP976981 IBL976981 ILH976981 IVD976981 JEZ976981 JOV976981 JYR976981 KIN976981 KSJ976981 LCF976981 LMB976981 LVX976981 MFT976981 MPP976981 MZL976981 NJH976981 NTD976981 OCZ976981 OMV976981 OWR976981 PGN976981 PQJ976981 QAF976981 QKB976981 QTX976981 RDT976981 RNP976981 RXL976981 SHH976981 SRD976981 TAZ976981 TKV976981 TUR976981 UEN976981 UOJ976981 UYF976981 VIB976981 VRX976981 WBT976981 WLP976981 WVL976981">
      <formula1>Ministerio</formula1>
    </dataValidation>
    <dataValidation type="list" allowBlank="1" showInputMessage="1" showErrorMessage="1" sqref="B59482 IZ59482 SV59482 ACR59482 AMN59482 AWJ59482 BGF59482 BQB59482 BZX59482 CJT59482 CTP59482 DDL59482 DNH59482 DXD59482 EGZ59482 EQV59482 FAR59482 FKN59482 FUJ59482 GEF59482 GOB59482 GXX59482 HHT59482 HRP59482 IBL59482 ILH59482 IVD59482 JEZ59482 JOV59482 JYR59482 KIN59482 KSJ59482 LCF59482 LMB59482 LVX59482 MFT59482 MPP59482 MZL59482 NJH59482 NTD59482 OCZ59482 OMV59482 OWR59482 PGN59482 PQJ59482 QAF59482 QKB59482 QTX59482 RDT59482 RNP59482 RXL59482 SHH59482 SRD59482 TAZ59482 TKV59482 TUR59482 UEN59482 UOJ59482 UYF59482 VIB59482 VRX59482 WBT59482 WLP59482 WVL59482 B125018 IZ125018 SV125018 ACR125018 AMN125018 AWJ125018 BGF125018 BQB125018 BZX125018 CJT125018 CTP125018 DDL125018 DNH125018 DXD125018 EGZ125018 EQV125018 FAR125018 FKN125018 FUJ125018 GEF125018 GOB125018 GXX125018 HHT125018 HRP125018 IBL125018 ILH125018 IVD125018 JEZ125018 JOV125018 JYR125018 KIN125018 KSJ125018 LCF125018 LMB125018 LVX125018 MFT125018 MPP125018 MZL125018 NJH125018 NTD125018 OCZ125018 OMV125018 OWR125018 PGN125018 PQJ125018 QAF125018 QKB125018 QTX125018 RDT125018 RNP125018 RXL125018 SHH125018 SRD125018 TAZ125018 TKV125018 TUR125018 UEN125018 UOJ125018 UYF125018 VIB125018 VRX125018 WBT125018 WLP125018 WVL125018 B190554 IZ190554 SV190554 ACR190554 AMN190554 AWJ190554 BGF190554 BQB190554 BZX190554 CJT190554 CTP190554 DDL190554 DNH190554 DXD190554 EGZ190554 EQV190554 FAR190554 FKN190554 FUJ190554 GEF190554 GOB190554 GXX190554 HHT190554 HRP190554 IBL190554 ILH190554 IVD190554 JEZ190554 JOV190554 JYR190554 KIN190554 KSJ190554 LCF190554 LMB190554 LVX190554 MFT190554 MPP190554 MZL190554 NJH190554 NTD190554 OCZ190554 OMV190554 OWR190554 PGN190554 PQJ190554 QAF190554 QKB190554 QTX190554 RDT190554 RNP190554 RXL190554 SHH190554 SRD190554 TAZ190554 TKV190554 TUR190554 UEN190554 UOJ190554 UYF190554 VIB190554 VRX190554 WBT190554 WLP190554 WVL190554 B256090 IZ256090 SV256090 ACR256090 AMN256090 AWJ256090 BGF256090 BQB256090 BZX256090 CJT256090 CTP256090 DDL256090 DNH256090 DXD256090 EGZ256090 EQV256090 FAR256090 FKN256090 FUJ256090 GEF256090 GOB256090 GXX256090 HHT256090 HRP256090 IBL256090 ILH256090 IVD256090 JEZ256090 JOV256090 JYR256090 KIN256090 KSJ256090 LCF256090 LMB256090 LVX256090 MFT256090 MPP256090 MZL256090 NJH256090 NTD256090 OCZ256090 OMV256090 OWR256090 PGN256090 PQJ256090 QAF256090 QKB256090 QTX256090 RDT256090 RNP256090 RXL256090 SHH256090 SRD256090 TAZ256090 TKV256090 TUR256090 UEN256090 UOJ256090 UYF256090 VIB256090 VRX256090 WBT256090 WLP256090 WVL256090 B321626 IZ321626 SV321626 ACR321626 AMN321626 AWJ321626 BGF321626 BQB321626 BZX321626 CJT321626 CTP321626 DDL321626 DNH321626 DXD321626 EGZ321626 EQV321626 FAR321626 FKN321626 FUJ321626 GEF321626 GOB321626 GXX321626 HHT321626 HRP321626 IBL321626 ILH321626 IVD321626 JEZ321626 JOV321626 JYR321626 KIN321626 KSJ321626 LCF321626 LMB321626 LVX321626 MFT321626 MPP321626 MZL321626 NJH321626 NTD321626 OCZ321626 OMV321626 OWR321626 PGN321626 PQJ321626 QAF321626 QKB321626 QTX321626 RDT321626 RNP321626 RXL321626 SHH321626 SRD321626 TAZ321626 TKV321626 TUR321626 UEN321626 UOJ321626 UYF321626 VIB321626 VRX321626 WBT321626 WLP321626 WVL321626 B387162 IZ387162 SV387162 ACR387162 AMN387162 AWJ387162 BGF387162 BQB387162 BZX387162 CJT387162 CTP387162 DDL387162 DNH387162 DXD387162 EGZ387162 EQV387162 FAR387162 FKN387162 FUJ387162 GEF387162 GOB387162 GXX387162 HHT387162 HRP387162 IBL387162 ILH387162 IVD387162 JEZ387162 JOV387162 JYR387162 KIN387162 KSJ387162 LCF387162 LMB387162 LVX387162 MFT387162 MPP387162 MZL387162 NJH387162 NTD387162 OCZ387162 OMV387162 OWR387162 PGN387162 PQJ387162 QAF387162 QKB387162 QTX387162 RDT387162 RNP387162 RXL387162 SHH387162 SRD387162 TAZ387162 TKV387162 TUR387162 UEN387162 UOJ387162 UYF387162 VIB387162 VRX387162 WBT387162 WLP387162 WVL387162 B452698 IZ452698 SV452698 ACR452698 AMN452698 AWJ452698 BGF452698 BQB452698 BZX452698 CJT452698 CTP452698 DDL452698 DNH452698 DXD452698 EGZ452698 EQV452698 FAR452698 FKN452698 FUJ452698 GEF452698 GOB452698 GXX452698 HHT452698 HRP452698 IBL452698 ILH452698 IVD452698 JEZ452698 JOV452698 JYR452698 KIN452698 KSJ452698 LCF452698 LMB452698 LVX452698 MFT452698 MPP452698 MZL452698 NJH452698 NTD452698 OCZ452698 OMV452698 OWR452698 PGN452698 PQJ452698 QAF452698 QKB452698 QTX452698 RDT452698 RNP452698 RXL452698 SHH452698 SRD452698 TAZ452698 TKV452698 TUR452698 UEN452698 UOJ452698 UYF452698 VIB452698 VRX452698 WBT452698 WLP452698 WVL452698 B518234 IZ518234 SV518234 ACR518234 AMN518234 AWJ518234 BGF518234 BQB518234 BZX518234 CJT518234 CTP518234 DDL518234 DNH518234 DXD518234 EGZ518234 EQV518234 FAR518234 FKN518234 FUJ518234 GEF518234 GOB518234 GXX518234 HHT518234 HRP518234 IBL518234 ILH518234 IVD518234 JEZ518234 JOV518234 JYR518234 KIN518234 KSJ518234 LCF518234 LMB518234 LVX518234 MFT518234 MPP518234 MZL518234 NJH518234 NTD518234 OCZ518234 OMV518234 OWR518234 PGN518234 PQJ518234 QAF518234 QKB518234 QTX518234 RDT518234 RNP518234 RXL518234 SHH518234 SRD518234 TAZ518234 TKV518234 TUR518234 UEN518234 UOJ518234 UYF518234 VIB518234 VRX518234 WBT518234 WLP518234 WVL518234 B583770 IZ583770 SV583770 ACR583770 AMN583770 AWJ583770 BGF583770 BQB583770 BZX583770 CJT583770 CTP583770 DDL583770 DNH583770 DXD583770 EGZ583770 EQV583770 FAR583770 FKN583770 FUJ583770 GEF583770 GOB583770 GXX583770 HHT583770 HRP583770 IBL583770 ILH583770 IVD583770 JEZ583770 JOV583770 JYR583770 KIN583770 KSJ583770 LCF583770 LMB583770 LVX583770 MFT583770 MPP583770 MZL583770 NJH583770 NTD583770 OCZ583770 OMV583770 OWR583770 PGN583770 PQJ583770 QAF583770 QKB583770 QTX583770 RDT583770 RNP583770 RXL583770 SHH583770 SRD583770 TAZ583770 TKV583770 TUR583770 UEN583770 UOJ583770 UYF583770 VIB583770 VRX583770 WBT583770 WLP583770 WVL583770 B649306 IZ649306 SV649306 ACR649306 AMN649306 AWJ649306 BGF649306 BQB649306 BZX649306 CJT649306 CTP649306 DDL649306 DNH649306 DXD649306 EGZ649306 EQV649306 FAR649306 FKN649306 FUJ649306 GEF649306 GOB649306 GXX649306 HHT649306 HRP649306 IBL649306 ILH649306 IVD649306 JEZ649306 JOV649306 JYR649306 KIN649306 KSJ649306 LCF649306 LMB649306 LVX649306 MFT649306 MPP649306 MZL649306 NJH649306 NTD649306 OCZ649306 OMV649306 OWR649306 PGN649306 PQJ649306 QAF649306 QKB649306 QTX649306 RDT649306 RNP649306 RXL649306 SHH649306 SRD649306 TAZ649306 TKV649306 TUR649306 UEN649306 UOJ649306 UYF649306 VIB649306 VRX649306 WBT649306 WLP649306 WVL649306 B714842 IZ714842 SV714842 ACR714842 AMN714842 AWJ714842 BGF714842 BQB714842 BZX714842 CJT714842 CTP714842 DDL714842 DNH714842 DXD714842 EGZ714842 EQV714842 FAR714842 FKN714842 FUJ714842 GEF714842 GOB714842 GXX714842 HHT714842 HRP714842 IBL714842 ILH714842 IVD714842 JEZ714842 JOV714842 JYR714842 KIN714842 KSJ714842 LCF714842 LMB714842 LVX714842 MFT714842 MPP714842 MZL714842 NJH714842 NTD714842 OCZ714842 OMV714842 OWR714842 PGN714842 PQJ714842 QAF714842 QKB714842 QTX714842 RDT714842 RNP714842 RXL714842 SHH714842 SRD714842 TAZ714842 TKV714842 TUR714842 UEN714842 UOJ714842 UYF714842 VIB714842 VRX714842 WBT714842 WLP714842 WVL714842 B780378 IZ780378 SV780378 ACR780378 AMN780378 AWJ780378 BGF780378 BQB780378 BZX780378 CJT780378 CTP780378 DDL780378 DNH780378 DXD780378 EGZ780378 EQV780378 FAR780378 FKN780378 FUJ780378 GEF780378 GOB780378 GXX780378 HHT780378 HRP780378 IBL780378 ILH780378 IVD780378 JEZ780378 JOV780378 JYR780378 KIN780378 KSJ780378 LCF780378 LMB780378 LVX780378 MFT780378 MPP780378 MZL780378 NJH780378 NTD780378 OCZ780378 OMV780378 OWR780378 PGN780378 PQJ780378 QAF780378 QKB780378 QTX780378 RDT780378 RNP780378 RXL780378 SHH780378 SRD780378 TAZ780378 TKV780378 TUR780378 UEN780378 UOJ780378 UYF780378 VIB780378 VRX780378 WBT780378 WLP780378 WVL780378 B845914 IZ845914 SV845914 ACR845914 AMN845914 AWJ845914 BGF845914 BQB845914 BZX845914 CJT845914 CTP845914 DDL845914 DNH845914 DXD845914 EGZ845914 EQV845914 FAR845914 FKN845914 FUJ845914 GEF845914 GOB845914 GXX845914 HHT845914 HRP845914 IBL845914 ILH845914 IVD845914 JEZ845914 JOV845914 JYR845914 KIN845914 KSJ845914 LCF845914 LMB845914 LVX845914 MFT845914 MPP845914 MZL845914 NJH845914 NTD845914 OCZ845914 OMV845914 OWR845914 PGN845914 PQJ845914 QAF845914 QKB845914 QTX845914 RDT845914 RNP845914 RXL845914 SHH845914 SRD845914 TAZ845914 TKV845914 TUR845914 UEN845914 UOJ845914 UYF845914 VIB845914 VRX845914 WBT845914 WLP845914 WVL845914 B911450 IZ911450 SV911450 ACR911450 AMN911450 AWJ911450 BGF911450 BQB911450 BZX911450 CJT911450 CTP911450 DDL911450 DNH911450 DXD911450 EGZ911450 EQV911450 FAR911450 FKN911450 FUJ911450 GEF911450 GOB911450 GXX911450 HHT911450 HRP911450 IBL911450 ILH911450 IVD911450 JEZ911450 JOV911450 JYR911450 KIN911450 KSJ911450 LCF911450 LMB911450 LVX911450 MFT911450 MPP911450 MZL911450 NJH911450 NTD911450 OCZ911450 OMV911450 OWR911450 PGN911450 PQJ911450 QAF911450 QKB911450 QTX911450 RDT911450 RNP911450 RXL911450 SHH911450 SRD911450 TAZ911450 TKV911450 TUR911450 UEN911450 UOJ911450 UYF911450 VIB911450 VRX911450 WBT911450 WLP911450 WVL911450 B976986 IZ976986 SV976986 ACR976986 AMN976986 AWJ976986 BGF976986 BQB976986 BZX976986 CJT976986 CTP976986 DDL976986 DNH976986 DXD976986 EGZ976986 EQV976986 FAR976986 FKN976986 FUJ976986 GEF976986 GOB976986 GXX976986 HHT976986 HRP976986 IBL976986 ILH976986 IVD976986 JEZ976986 JOV976986 JYR976986 KIN976986 KSJ976986 LCF976986 LMB976986 LVX976986 MFT976986 MPP976986 MZL976986 NJH976986 NTD976986 OCZ976986 OMV976986 OWR976986 PGN976986 PQJ976986 QAF976986 QKB976986 QTX976986 RDT976986 RNP976986 RXL976986 SHH976986 SRD976986 TAZ976986 TKV976986 TUR976986 UEN976986 UOJ976986 UYF976986 VIB976986 VRX976986 WBT976986 WLP976986 WVL976986">
      <formula1>estado_matriz</formula1>
    </dataValidation>
    <dataValidation type="list" allowBlank="1" showInputMessage="1" showErrorMessage="1" sqref="W59494:W69468 JR59494:JR69468 TN59494:TN69468 ADJ59494:ADJ69468 ANF59494:ANF69468 AXB59494:AXB69468 BGX59494:BGX69468 BQT59494:BQT69468 CAP59494:CAP69468 CKL59494:CKL69468 CUH59494:CUH69468 DED59494:DED69468 DNZ59494:DNZ69468 DXV59494:DXV69468 EHR59494:EHR69468 ERN59494:ERN69468 FBJ59494:FBJ69468 FLF59494:FLF69468 FVB59494:FVB69468 GEX59494:GEX69468 GOT59494:GOT69468 GYP59494:GYP69468 HIL59494:HIL69468 HSH59494:HSH69468 ICD59494:ICD69468 ILZ59494:ILZ69468 IVV59494:IVV69468 JFR59494:JFR69468 JPN59494:JPN69468 JZJ59494:JZJ69468 KJF59494:KJF69468 KTB59494:KTB69468 LCX59494:LCX69468 LMT59494:LMT69468 LWP59494:LWP69468 MGL59494:MGL69468 MQH59494:MQH69468 NAD59494:NAD69468 NJZ59494:NJZ69468 NTV59494:NTV69468 ODR59494:ODR69468 ONN59494:ONN69468 OXJ59494:OXJ69468 PHF59494:PHF69468 PRB59494:PRB69468 QAX59494:QAX69468 QKT59494:QKT69468 QUP59494:QUP69468 REL59494:REL69468 ROH59494:ROH69468 RYD59494:RYD69468 SHZ59494:SHZ69468 SRV59494:SRV69468 TBR59494:TBR69468 TLN59494:TLN69468 TVJ59494:TVJ69468 UFF59494:UFF69468 UPB59494:UPB69468 UYX59494:UYX69468 VIT59494:VIT69468 VSP59494:VSP69468 WCL59494:WCL69468 WMH59494:WMH69468 WWD59494:WWD69468 W125030:W135004 JR125030:JR135004 TN125030:TN135004 ADJ125030:ADJ135004 ANF125030:ANF135004 AXB125030:AXB135004 BGX125030:BGX135004 BQT125030:BQT135004 CAP125030:CAP135004 CKL125030:CKL135004 CUH125030:CUH135004 DED125030:DED135004 DNZ125030:DNZ135004 DXV125030:DXV135004 EHR125030:EHR135004 ERN125030:ERN135004 FBJ125030:FBJ135004 FLF125030:FLF135004 FVB125030:FVB135004 GEX125030:GEX135004 GOT125030:GOT135004 GYP125030:GYP135004 HIL125030:HIL135004 HSH125030:HSH135004 ICD125030:ICD135004 ILZ125030:ILZ135004 IVV125030:IVV135004 JFR125030:JFR135004 JPN125030:JPN135004 JZJ125030:JZJ135004 KJF125030:KJF135004 KTB125030:KTB135004 LCX125030:LCX135004 LMT125030:LMT135004 LWP125030:LWP135004 MGL125030:MGL135004 MQH125030:MQH135004 NAD125030:NAD135004 NJZ125030:NJZ135004 NTV125030:NTV135004 ODR125030:ODR135004 ONN125030:ONN135004 OXJ125030:OXJ135004 PHF125030:PHF135004 PRB125030:PRB135004 QAX125030:QAX135004 QKT125030:QKT135004 QUP125030:QUP135004 REL125030:REL135004 ROH125030:ROH135004 RYD125030:RYD135004 SHZ125030:SHZ135004 SRV125030:SRV135004 TBR125030:TBR135004 TLN125030:TLN135004 TVJ125030:TVJ135004 UFF125030:UFF135004 UPB125030:UPB135004 UYX125030:UYX135004 VIT125030:VIT135004 VSP125030:VSP135004 WCL125030:WCL135004 WMH125030:WMH135004 WWD125030:WWD135004 W190566:W200540 JR190566:JR200540 TN190566:TN200540 ADJ190566:ADJ200540 ANF190566:ANF200540 AXB190566:AXB200540 BGX190566:BGX200540 BQT190566:BQT200540 CAP190566:CAP200540 CKL190566:CKL200540 CUH190566:CUH200540 DED190566:DED200540 DNZ190566:DNZ200540 DXV190566:DXV200540 EHR190566:EHR200540 ERN190566:ERN200540 FBJ190566:FBJ200540 FLF190566:FLF200540 FVB190566:FVB200540 GEX190566:GEX200540 GOT190566:GOT200540 GYP190566:GYP200540 HIL190566:HIL200540 HSH190566:HSH200540 ICD190566:ICD200540 ILZ190566:ILZ200540 IVV190566:IVV200540 JFR190566:JFR200540 JPN190566:JPN200540 JZJ190566:JZJ200540 KJF190566:KJF200540 KTB190566:KTB200540 LCX190566:LCX200540 LMT190566:LMT200540 LWP190566:LWP200540 MGL190566:MGL200540 MQH190566:MQH200540 NAD190566:NAD200540 NJZ190566:NJZ200540 NTV190566:NTV200540 ODR190566:ODR200540 ONN190566:ONN200540 OXJ190566:OXJ200540 PHF190566:PHF200540 PRB190566:PRB200540 QAX190566:QAX200540 QKT190566:QKT200540 QUP190566:QUP200540 REL190566:REL200540 ROH190566:ROH200540 RYD190566:RYD200540 SHZ190566:SHZ200540 SRV190566:SRV200540 TBR190566:TBR200540 TLN190566:TLN200540 TVJ190566:TVJ200540 UFF190566:UFF200540 UPB190566:UPB200540 UYX190566:UYX200540 VIT190566:VIT200540 VSP190566:VSP200540 WCL190566:WCL200540 WMH190566:WMH200540 WWD190566:WWD200540 W256102:W266076 JR256102:JR266076 TN256102:TN266076 ADJ256102:ADJ266076 ANF256102:ANF266076 AXB256102:AXB266076 BGX256102:BGX266076 BQT256102:BQT266076 CAP256102:CAP266076 CKL256102:CKL266076 CUH256102:CUH266076 DED256102:DED266076 DNZ256102:DNZ266076 DXV256102:DXV266076 EHR256102:EHR266076 ERN256102:ERN266076 FBJ256102:FBJ266076 FLF256102:FLF266076 FVB256102:FVB266076 GEX256102:GEX266076 GOT256102:GOT266076 GYP256102:GYP266076 HIL256102:HIL266076 HSH256102:HSH266076 ICD256102:ICD266076 ILZ256102:ILZ266076 IVV256102:IVV266076 JFR256102:JFR266076 JPN256102:JPN266076 JZJ256102:JZJ266076 KJF256102:KJF266076 KTB256102:KTB266076 LCX256102:LCX266076 LMT256102:LMT266076 LWP256102:LWP266076 MGL256102:MGL266076 MQH256102:MQH266076 NAD256102:NAD266076 NJZ256102:NJZ266076 NTV256102:NTV266076 ODR256102:ODR266076 ONN256102:ONN266076 OXJ256102:OXJ266076 PHF256102:PHF266076 PRB256102:PRB266076 QAX256102:QAX266076 QKT256102:QKT266076 QUP256102:QUP266076 REL256102:REL266076 ROH256102:ROH266076 RYD256102:RYD266076 SHZ256102:SHZ266076 SRV256102:SRV266076 TBR256102:TBR266076 TLN256102:TLN266076 TVJ256102:TVJ266076 UFF256102:UFF266076 UPB256102:UPB266076 UYX256102:UYX266076 VIT256102:VIT266076 VSP256102:VSP266076 WCL256102:WCL266076 WMH256102:WMH266076 WWD256102:WWD266076 W321638:W331612 JR321638:JR331612 TN321638:TN331612 ADJ321638:ADJ331612 ANF321638:ANF331612 AXB321638:AXB331612 BGX321638:BGX331612 BQT321638:BQT331612 CAP321638:CAP331612 CKL321638:CKL331612 CUH321638:CUH331612 DED321638:DED331612 DNZ321638:DNZ331612 DXV321638:DXV331612 EHR321638:EHR331612 ERN321638:ERN331612 FBJ321638:FBJ331612 FLF321638:FLF331612 FVB321638:FVB331612 GEX321638:GEX331612 GOT321638:GOT331612 GYP321638:GYP331612 HIL321638:HIL331612 HSH321638:HSH331612 ICD321638:ICD331612 ILZ321638:ILZ331612 IVV321638:IVV331612 JFR321638:JFR331612 JPN321638:JPN331612 JZJ321638:JZJ331612 KJF321638:KJF331612 KTB321638:KTB331612 LCX321638:LCX331612 LMT321638:LMT331612 LWP321638:LWP331612 MGL321638:MGL331612 MQH321638:MQH331612 NAD321638:NAD331612 NJZ321638:NJZ331612 NTV321638:NTV331612 ODR321638:ODR331612 ONN321638:ONN331612 OXJ321638:OXJ331612 PHF321638:PHF331612 PRB321638:PRB331612 QAX321638:QAX331612 QKT321638:QKT331612 QUP321638:QUP331612 REL321638:REL331612 ROH321638:ROH331612 RYD321638:RYD331612 SHZ321638:SHZ331612 SRV321638:SRV331612 TBR321638:TBR331612 TLN321638:TLN331612 TVJ321638:TVJ331612 UFF321638:UFF331612 UPB321638:UPB331612 UYX321638:UYX331612 VIT321638:VIT331612 VSP321638:VSP331612 WCL321638:WCL331612 WMH321638:WMH331612 WWD321638:WWD331612 W387174:W397148 JR387174:JR397148 TN387174:TN397148 ADJ387174:ADJ397148 ANF387174:ANF397148 AXB387174:AXB397148 BGX387174:BGX397148 BQT387174:BQT397148 CAP387174:CAP397148 CKL387174:CKL397148 CUH387174:CUH397148 DED387174:DED397148 DNZ387174:DNZ397148 DXV387174:DXV397148 EHR387174:EHR397148 ERN387174:ERN397148 FBJ387174:FBJ397148 FLF387174:FLF397148 FVB387174:FVB397148 GEX387174:GEX397148 GOT387174:GOT397148 GYP387174:GYP397148 HIL387174:HIL397148 HSH387174:HSH397148 ICD387174:ICD397148 ILZ387174:ILZ397148 IVV387174:IVV397148 JFR387174:JFR397148 JPN387174:JPN397148 JZJ387174:JZJ397148 KJF387174:KJF397148 KTB387174:KTB397148 LCX387174:LCX397148 LMT387174:LMT397148 LWP387174:LWP397148 MGL387174:MGL397148 MQH387174:MQH397148 NAD387174:NAD397148 NJZ387174:NJZ397148 NTV387174:NTV397148 ODR387174:ODR397148 ONN387174:ONN397148 OXJ387174:OXJ397148 PHF387174:PHF397148 PRB387174:PRB397148 QAX387174:QAX397148 QKT387174:QKT397148 QUP387174:QUP397148 REL387174:REL397148 ROH387174:ROH397148 RYD387174:RYD397148 SHZ387174:SHZ397148 SRV387174:SRV397148 TBR387174:TBR397148 TLN387174:TLN397148 TVJ387174:TVJ397148 UFF387174:UFF397148 UPB387174:UPB397148 UYX387174:UYX397148 VIT387174:VIT397148 VSP387174:VSP397148 WCL387174:WCL397148 WMH387174:WMH397148 WWD387174:WWD397148 W452710:W462684 JR452710:JR462684 TN452710:TN462684 ADJ452710:ADJ462684 ANF452710:ANF462684 AXB452710:AXB462684 BGX452710:BGX462684 BQT452710:BQT462684 CAP452710:CAP462684 CKL452710:CKL462684 CUH452710:CUH462684 DED452710:DED462684 DNZ452710:DNZ462684 DXV452710:DXV462684 EHR452710:EHR462684 ERN452710:ERN462684 FBJ452710:FBJ462684 FLF452710:FLF462684 FVB452710:FVB462684 GEX452710:GEX462684 GOT452710:GOT462684 GYP452710:GYP462684 HIL452710:HIL462684 HSH452710:HSH462684 ICD452710:ICD462684 ILZ452710:ILZ462684 IVV452710:IVV462684 JFR452710:JFR462684 JPN452710:JPN462684 JZJ452710:JZJ462684 KJF452710:KJF462684 KTB452710:KTB462684 LCX452710:LCX462684 LMT452710:LMT462684 LWP452710:LWP462684 MGL452710:MGL462684 MQH452710:MQH462684 NAD452710:NAD462684 NJZ452710:NJZ462684 NTV452710:NTV462684 ODR452710:ODR462684 ONN452710:ONN462684 OXJ452710:OXJ462684 PHF452710:PHF462684 PRB452710:PRB462684 QAX452710:QAX462684 QKT452710:QKT462684 QUP452710:QUP462684 REL452710:REL462684 ROH452710:ROH462684 RYD452710:RYD462684 SHZ452710:SHZ462684 SRV452710:SRV462684 TBR452710:TBR462684 TLN452710:TLN462684 TVJ452710:TVJ462684 UFF452710:UFF462684 UPB452710:UPB462684 UYX452710:UYX462684 VIT452710:VIT462684 VSP452710:VSP462684 WCL452710:WCL462684 WMH452710:WMH462684 WWD452710:WWD462684 W518246:W528220 JR518246:JR528220 TN518246:TN528220 ADJ518246:ADJ528220 ANF518246:ANF528220 AXB518246:AXB528220 BGX518246:BGX528220 BQT518246:BQT528220 CAP518246:CAP528220 CKL518246:CKL528220 CUH518246:CUH528220 DED518246:DED528220 DNZ518246:DNZ528220 DXV518246:DXV528220 EHR518246:EHR528220 ERN518246:ERN528220 FBJ518246:FBJ528220 FLF518246:FLF528220 FVB518246:FVB528220 GEX518246:GEX528220 GOT518246:GOT528220 GYP518246:GYP528220 HIL518246:HIL528220 HSH518246:HSH528220 ICD518246:ICD528220 ILZ518246:ILZ528220 IVV518246:IVV528220 JFR518246:JFR528220 JPN518246:JPN528220 JZJ518246:JZJ528220 KJF518246:KJF528220 KTB518246:KTB528220 LCX518246:LCX528220 LMT518246:LMT528220 LWP518246:LWP528220 MGL518246:MGL528220 MQH518246:MQH528220 NAD518246:NAD528220 NJZ518246:NJZ528220 NTV518246:NTV528220 ODR518246:ODR528220 ONN518246:ONN528220 OXJ518246:OXJ528220 PHF518246:PHF528220 PRB518246:PRB528220 QAX518246:QAX528220 QKT518246:QKT528220 QUP518246:QUP528220 REL518246:REL528220 ROH518246:ROH528220 RYD518246:RYD528220 SHZ518246:SHZ528220 SRV518246:SRV528220 TBR518246:TBR528220 TLN518246:TLN528220 TVJ518246:TVJ528220 UFF518246:UFF528220 UPB518246:UPB528220 UYX518246:UYX528220 VIT518246:VIT528220 VSP518246:VSP528220 WCL518246:WCL528220 WMH518246:WMH528220 WWD518246:WWD528220 W583782:W593756 JR583782:JR593756 TN583782:TN593756 ADJ583782:ADJ593756 ANF583782:ANF593756 AXB583782:AXB593756 BGX583782:BGX593756 BQT583782:BQT593756 CAP583782:CAP593756 CKL583782:CKL593756 CUH583782:CUH593756 DED583782:DED593756 DNZ583782:DNZ593756 DXV583782:DXV593756 EHR583782:EHR593756 ERN583782:ERN593756 FBJ583782:FBJ593756 FLF583782:FLF593756 FVB583782:FVB593756 GEX583782:GEX593756 GOT583782:GOT593756 GYP583782:GYP593756 HIL583782:HIL593756 HSH583782:HSH593756 ICD583782:ICD593756 ILZ583782:ILZ593756 IVV583782:IVV593756 JFR583782:JFR593756 JPN583782:JPN593756 JZJ583782:JZJ593756 KJF583782:KJF593756 KTB583782:KTB593756 LCX583782:LCX593756 LMT583782:LMT593756 LWP583782:LWP593756 MGL583782:MGL593756 MQH583782:MQH593756 NAD583782:NAD593756 NJZ583782:NJZ593756 NTV583782:NTV593756 ODR583782:ODR593756 ONN583782:ONN593756 OXJ583782:OXJ593756 PHF583782:PHF593756 PRB583782:PRB593756 QAX583782:QAX593756 QKT583782:QKT593756 QUP583782:QUP593756 REL583782:REL593756 ROH583782:ROH593756 RYD583782:RYD593756 SHZ583782:SHZ593756 SRV583782:SRV593756 TBR583782:TBR593756 TLN583782:TLN593756 TVJ583782:TVJ593756 UFF583782:UFF593756 UPB583782:UPB593756 UYX583782:UYX593756 VIT583782:VIT593756 VSP583782:VSP593756 WCL583782:WCL593756 WMH583782:WMH593756 WWD583782:WWD593756 W649318:W659292 JR649318:JR659292 TN649318:TN659292 ADJ649318:ADJ659292 ANF649318:ANF659292 AXB649318:AXB659292 BGX649318:BGX659292 BQT649318:BQT659292 CAP649318:CAP659292 CKL649318:CKL659292 CUH649318:CUH659292 DED649318:DED659292 DNZ649318:DNZ659292 DXV649318:DXV659292 EHR649318:EHR659292 ERN649318:ERN659292 FBJ649318:FBJ659292 FLF649318:FLF659292 FVB649318:FVB659292 GEX649318:GEX659292 GOT649318:GOT659292 GYP649318:GYP659292 HIL649318:HIL659292 HSH649318:HSH659292 ICD649318:ICD659292 ILZ649318:ILZ659292 IVV649318:IVV659292 JFR649318:JFR659292 JPN649318:JPN659292 JZJ649318:JZJ659292 KJF649318:KJF659292 KTB649318:KTB659292 LCX649318:LCX659292 LMT649318:LMT659292 LWP649318:LWP659292 MGL649318:MGL659292 MQH649318:MQH659292 NAD649318:NAD659292 NJZ649318:NJZ659292 NTV649318:NTV659292 ODR649318:ODR659292 ONN649318:ONN659292 OXJ649318:OXJ659292 PHF649318:PHF659292 PRB649318:PRB659292 QAX649318:QAX659292 QKT649318:QKT659292 QUP649318:QUP659292 REL649318:REL659292 ROH649318:ROH659292 RYD649318:RYD659292 SHZ649318:SHZ659292 SRV649318:SRV659292 TBR649318:TBR659292 TLN649318:TLN659292 TVJ649318:TVJ659292 UFF649318:UFF659292 UPB649318:UPB659292 UYX649318:UYX659292 VIT649318:VIT659292 VSP649318:VSP659292 WCL649318:WCL659292 WMH649318:WMH659292 WWD649318:WWD659292 W714854:W724828 JR714854:JR724828 TN714854:TN724828 ADJ714854:ADJ724828 ANF714854:ANF724828 AXB714854:AXB724828 BGX714854:BGX724828 BQT714854:BQT724828 CAP714854:CAP724828 CKL714854:CKL724828 CUH714854:CUH724828 DED714854:DED724828 DNZ714854:DNZ724828 DXV714854:DXV724828 EHR714854:EHR724828 ERN714854:ERN724828 FBJ714854:FBJ724828 FLF714854:FLF724828 FVB714854:FVB724828 GEX714854:GEX724828 GOT714854:GOT724828 GYP714854:GYP724828 HIL714854:HIL724828 HSH714854:HSH724828 ICD714854:ICD724828 ILZ714854:ILZ724828 IVV714854:IVV724828 JFR714854:JFR724828 JPN714854:JPN724828 JZJ714854:JZJ724828 KJF714854:KJF724828 KTB714854:KTB724828 LCX714854:LCX724828 LMT714854:LMT724828 LWP714854:LWP724828 MGL714854:MGL724828 MQH714854:MQH724828 NAD714854:NAD724828 NJZ714854:NJZ724828 NTV714854:NTV724828 ODR714854:ODR724828 ONN714854:ONN724828 OXJ714854:OXJ724828 PHF714854:PHF724828 PRB714854:PRB724828 QAX714854:QAX724828 QKT714854:QKT724828 QUP714854:QUP724828 REL714854:REL724828 ROH714854:ROH724828 RYD714854:RYD724828 SHZ714854:SHZ724828 SRV714854:SRV724828 TBR714854:TBR724828 TLN714854:TLN724828 TVJ714854:TVJ724828 UFF714854:UFF724828 UPB714854:UPB724828 UYX714854:UYX724828 VIT714854:VIT724828 VSP714854:VSP724828 WCL714854:WCL724828 WMH714854:WMH724828 WWD714854:WWD724828 W780390:W790364 JR780390:JR790364 TN780390:TN790364 ADJ780390:ADJ790364 ANF780390:ANF790364 AXB780390:AXB790364 BGX780390:BGX790364 BQT780390:BQT790364 CAP780390:CAP790364 CKL780390:CKL790364 CUH780390:CUH790364 DED780390:DED790364 DNZ780390:DNZ790364 DXV780390:DXV790364 EHR780390:EHR790364 ERN780390:ERN790364 FBJ780390:FBJ790364 FLF780390:FLF790364 FVB780390:FVB790364 GEX780390:GEX790364 GOT780390:GOT790364 GYP780390:GYP790364 HIL780390:HIL790364 HSH780390:HSH790364 ICD780390:ICD790364 ILZ780390:ILZ790364 IVV780390:IVV790364 JFR780390:JFR790364 JPN780390:JPN790364 JZJ780390:JZJ790364 KJF780390:KJF790364 KTB780390:KTB790364 LCX780390:LCX790364 LMT780390:LMT790364 LWP780390:LWP790364 MGL780390:MGL790364 MQH780390:MQH790364 NAD780390:NAD790364 NJZ780390:NJZ790364 NTV780390:NTV790364 ODR780390:ODR790364 ONN780390:ONN790364 OXJ780390:OXJ790364 PHF780390:PHF790364 PRB780390:PRB790364 QAX780390:QAX790364 QKT780390:QKT790364 QUP780390:QUP790364 REL780390:REL790364 ROH780390:ROH790364 RYD780390:RYD790364 SHZ780390:SHZ790364 SRV780390:SRV790364 TBR780390:TBR790364 TLN780390:TLN790364 TVJ780390:TVJ790364 UFF780390:UFF790364 UPB780390:UPB790364 UYX780390:UYX790364 VIT780390:VIT790364 VSP780390:VSP790364 WCL780390:WCL790364 WMH780390:WMH790364 WWD780390:WWD790364 W845926:W855900 JR845926:JR855900 TN845926:TN855900 ADJ845926:ADJ855900 ANF845926:ANF855900 AXB845926:AXB855900 BGX845926:BGX855900 BQT845926:BQT855900 CAP845926:CAP855900 CKL845926:CKL855900 CUH845926:CUH855900 DED845926:DED855900 DNZ845926:DNZ855900 DXV845926:DXV855900 EHR845926:EHR855900 ERN845926:ERN855900 FBJ845926:FBJ855900 FLF845926:FLF855900 FVB845926:FVB855900 GEX845926:GEX855900 GOT845926:GOT855900 GYP845926:GYP855900 HIL845926:HIL855900 HSH845926:HSH855900 ICD845926:ICD855900 ILZ845926:ILZ855900 IVV845926:IVV855900 JFR845926:JFR855900 JPN845926:JPN855900 JZJ845926:JZJ855900 KJF845926:KJF855900 KTB845926:KTB855900 LCX845926:LCX855900 LMT845926:LMT855900 LWP845926:LWP855900 MGL845926:MGL855900 MQH845926:MQH855900 NAD845926:NAD855900 NJZ845926:NJZ855900 NTV845926:NTV855900 ODR845926:ODR855900 ONN845926:ONN855900 OXJ845926:OXJ855900 PHF845926:PHF855900 PRB845926:PRB855900 QAX845926:QAX855900 QKT845926:QKT855900 QUP845926:QUP855900 REL845926:REL855900 ROH845926:ROH855900 RYD845926:RYD855900 SHZ845926:SHZ855900 SRV845926:SRV855900 TBR845926:TBR855900 TLN845926:TLN855900 TVJ845926:TVJ855900 UFF845926:UFF855900 UPB845926:UPB855900 UYX845926:UYX855900 VIT845926:VIT855900 VSP845926:VSP855900 WCL845926:WCL855900 WMH845926:WMH855900 WWD845926:WWD855900 W911462:W921436 JR911462:JR921436 TN911462:TN921436 ADJ911462:ADJ921436 ANF911462:ANF921436 AXB911462:AXB921436 BGX911462:BGX921436 BQT911462:BQT921436 CAP911462:CAP921436 CKL911462:CKL921436 CUH911462:CUH921436 DED911462:DED921436 DNZ911462:DNZ921436 DXV911462:DXV921436 EHR911462:EHR921436 ERN911462:ERN921436 FBJ911462:FBJ921436 FLF911462:FLF921436 FVB911462:FVB921436 GEX911462:GEX921436 GOT911462:GOT921436 GYP911462:GYP921436 HIL911462:HIL921436 HSH911462:HSH921436 ICD911462:ICD921436 ILZ911462:ILZ921436 IVV911462:IVV921436 JFR911462:JFR921436 JPN911462:JPN921436 JZJ911462:JZJ921436 KJF911462:KJF921436 KTB911462:KTB921436 LCX911462:LCX921436 LMT911462:LMT921436 LWP911462:LWP921436 MGL911462:MGL921436 MQH911462:MQH921436 NAD911462:NAD921436 NJZ911462:NJZ921436 NTV911462:NTV921436 ODR911462:ODR921436 ONN911462:ONN921436 OXJ911462:OXJ921436 PHF911462:PHF921436 PRB911462:PRB921436 QAX911462:QAX921436 QKT911462:QKT921436 QUP911462:QUP921436 REL911462:REL921436 ROH911462:ROH921436 RYD911462:RYD921436 SHZ911462:SHZ921436 SRV911462:SRV921436 TBR911462:TBR921436 TLN911462:TLN921436 TVJ911462:TVJ921436 UFF911462:UFF921436 UPB911462:UPB921436 UYX911462:UYX921436 VIT911462:VIT921436 VSP911462:VSP921436 WCL911462:WCL921436 WMH911462:WMH921436 WWD911462:WWD921436 W976998:W986972 JR976998:JR986972 TN976998:TN986972 ADJ976998:ADJ986972 ANF976998:ANF986972 AXB976998:AXB986972 BGX976998:BGX986972 BQT976998:BQT986972 CAP976998:CAP986972 CKL976998:CKL986972 CUH976998:CUH986972 DED976998:DED986972 DNZ976998:DNZ986972 DXV976998:DXV986972 EHR976998:EHR986972 ERN976998:ERN986972 FBJ976998:FBJ986972 FLF976998:FLF986972 FVB976998:FVB986972 GEX976998:GEX986972 GOT976998:GOT986972 GYP976998:GYP986972 HIL976998:HIL986972 HSH976998:HSH986972 ICD976998:ICD986972 ILZ976998:ILZ986972 IVV976998:IVV986972 JFR976998:JFR986972 JPN976998:JPN986972 JZJ976998:JZJ986972 KJF976998:KJF986972 KTB976998:KTB986972 LCX976998:LCX986972 LMT976998:LMT986972 LWP976998:LWP986972 MGL976998:MGL986972 MQH976998:MQH986972 NAD976998:NAD986972 NJZ976998:NJZ986972 NTV976998:NTV986972 ODR976998:ODR986972 ONN976998:ONN986972 OXJ976998:OXJ986972 PHF976998:PHF986972 PRB976998:PRB986972 QAX976998:QAX986972 QKT976998:QKT986972 QUP976998:QUP986972 REL976998:REL986972 ROH976998:ROH986972 RYD976998:RYD986972 SHZ976998:SHZ986972 SRV976998:SRV986972 TBR976998:TBR986972 TLN976998:TLN986972 TVJ976998:TVJ986972 UFF976998:UFF986972 UPB976998:UPB986972 UYX976998:UYX986972 VIT976998:VIT986972 VSP976998:VSP986972 WCL976998:WCL986972 WMH976998:WMH986972 WWD976998:WWD986972 WWD23:WWD3932 JR23:JR3932 TN23:TN3932 ADJ23:ADJ3932 ANF23:ANF3932 AXB23:AXB3932 BGX23:BGX3932 BQT23:BQT3932 CAP23:CAP3932 CKL23:CKL3932 CUH23:CUH3932 DED23:DED3932 DNZ23:DNZ3932 DXV23:DXV3932 EHR23:EHR3932 ERN23:ERN3932 FBJ23:FBJ3932 FLF23:FLF3932 FVB23:FVB3932 GEX23:GEX3932 GOT23:GOT3932 GYP23:GYP3932 HIL23:HIL3932 HSH23:HSH3932 ICD23:ICD3932 ILZ23:ILZ3932 IVV23:IVV3932 JFR23:JFR3932 JPN23:JPN3932 JZJ23:JZJ3932 KJF23:KJF3932 KTB23:KTB3932 LCX23:LCX3932 LMT23:LMT3932 LWP23:LWP3932 MGL23:MGL3932 MQH23:MQH3932 NAD23:NAD3932 NJZ23:NJZ3932 NTV23:NTV3932 ODR23:ODR3932 ONN23:ONN3932 OXJ23:OXJ3932 PHF23:PHF3932 PRB23:PRB3932 QAX23:QAX3932 QKT23:QKT3932 QUP23:QUP3932 REL23:REL3932 ROH23:ROH3932 RYD23:RYD3932 SHZ23:SHZ3932 SRV23:SRV3932 TBR23:TBR3932 TLN23:TLN3932 TVJ23:TVJ3932 UFF23:UFF3932 UPB23:UPB3932 UYX23:UYX3932 VIT23:VIT3932 VSP23:VSP3932 WCL23:WCL3932 WMH23:WMH3932 W23:W3932">
      <formula1>AUTOMATIZACION</formula1>
    </dataValidation>
    <dataValidation type="list" allowBlank="1" showInputMessage="1" showErrorMessage="1" sqref="V59494:V69468 JQ59494:JQ69468 TM59494:TM69468 ADI59494:ADI69468 ANE59494:ANE69468 AXA59494:AXA69468 BGW59494:BGW69468 BQS59494:BQS69468 CAO59494:CAO69468 CKK59494:CKK69468 CUG59494:CUG69468 DEC59494:DEC69468 DNY59494:DNY69468 DXU59494:DXU69468 EHQ59494:EHQ69468 ERM59494:ERM69468 FBI59494:FBI69468 FLE59494:FLE69468 FVA59494:FVA69468 GEW59494:GEW69468 GOS59494:GOS69468 GYO59494:GYO69468 HIK59494:HIK69468 HSG59494:HSG69468 ICC59494:ICC69468 ILY59494:ILY69468 IVU59494:IVU69468 JFQ59494:JFQ69468 JPM59494:JPM69468 JZI59494:JZI69468 KJE59494:KJE69468 KTA59494:KTA69468 LCW59494:LCW69468 LMS59494:LMS69468 LWO59494:LWO69468 MGK59494:MGK69468 MQG59494:MQG69468 NAC59494:NAC69468 NJY59494:NJY69468 NTU59494:NTU69468 ODQ59494:ODQ69468 ONM59494:ONM69468 OXI59494:OXI69468 PHE59494:PHE69468 PRA59494:PRA69468 QAW59494:QAW69468 QKS59494:QKS69468 QUO59494:QUO69468 REK59494:REK69468 ROG59494:ROG69468 RYC59494:RYC69468 SHY59494:SHY69468 SRU59494:SRU69468 TBQ59494:TBQ69468 TLM59494:TLM69468 TVI59494:TVI69468 UFE59494:UFE69468 UPA59494:UPA69468 UYW59494:UYW69468 VIS59494:VIS69468 VSO59494:VSO69468 WCK59494:WCK69468 WMG59494:WMG69468 WWC59494:WWC69468 V125030:V135004 JQ125030:JQ135004 TM125030:TM135004 ADI125030:ADI135004 ANE125030:ANE135004 AXA125030:AXA135004 BGW125030:BGW135004 BQS125030:BQS135004 CAO125030:CAO135004 CKK125030:CKK135004 CUG125030:CUG135004 DEC125030:DEC135004 DNY125030:DNY135004 DXU125030:DXU135004 EHQ125030:EHQ135004 ERM125030:ERM135004 FBI125030:FBI135004 FLE125030:FLE135004 FVA125030:FVA135004 GEW125030:GEW135004 GOS125030:GOS135004 GYO125030:GYO135004 HIK125030:HIK135004 HSG125030:HSG135004 ICC125030:ICC135004 ILY125030:ILY135004 IVU125030:IVU135004 JFQ125030:JFQ135004 JPM125030:JPM135004 JZI125030:JZI135004 KJE125030:KJE135004 KTA125030:KTA135004 LCW125030:LCW135004 LMS125030:LMS135004 LWO125030:LWO135004 MGK125030:MGK135004 MQG125030:MQG135004 NAC125030:NAC135004 NJY125030:NJY135004 NTU125030:NTU135004 ODQ125030:ODQ135004 ONM125030:ONM135004 OXI125030:OXI135004 PHE125030:PHE135004 PRA125030:PRA135004 QAW125030:QAW135004 QKS125030:QKS135004 QUO125030:QUO135004 REK125030:REK135004 ROG125030:ROG135004 RYC125030:RYC135004 SHY125030:SHY135004 SRU125030:SRU135004 TBQ125030:TBQ135004 TLM125030:TLM135004 TVI125030:TVI135004 UFE125030:UFE135004 UPA125030:UPA135004 UYW125030:UYW135004 VIS125030:VIS135004 VSO125030:VSO135004 WCK125030:WCK135004 WMG125030:WMG135004 WWC125030:WWC135004 V190566:V200540 JQ190566:JQ200540 TM190566:TM200540 ADI190566:ADI200540 ANE190566:ANE200540 AXA190566:AXA200540 BGW190566:BGW200540 BQS190566:BQS200540 CAO190566:CAO200540 CKK190566:CKK200540 CUG190566:CUG200540 DEC190566:DEC200540 DNY190566:DNY200540 DXU190566:DXU200540 EHQ190566:EHQ200540 ERM190566:ERM200540 FBI190566:FBI200540 FLE190566:FLE200540 FVA190566:FVA200540 GEW190566:GEW200540 GOS190566:GOS200540 GYO190566:GYO200540 HIK190566:HIK200540 HSG190566:HSG200540 ICC190566:ICC200540 ILY190566:ILY200540 IVU190566:IVU200540 JFQ190566:JFQ200540 JPM190566:JPM200540 JZI190566:JZI200540 KJE190566:KJE200540 KTA190566:KTA200540 LCW190566:LCW200540 LMS190566:LMS200540 LWO190566:LWO200540 MGK190566:MGK200540 MQG190566:MQG200540 NAC190566:NAC200540 NJY190566:NJY200540 NTU190566:NTU200540 ODQ190566:ODQ200540 ONM190566:ONM200540 OXI190566:OXI200540 PHE190566:PHE200540 PRA190566:PRA200540 QAW190566:QAW200540 QKS190566:QKS200540 QUO190566:QUO200540 REK190566:REK200540 ROG190566:ROG200540 RYC190566:RYC200540 SHY190566:SHY200540 SRU190566:SRU200540 TBQ190566:TBQ200540 TLM190566:TLM200540 TVI190566:TVI200540 UFE190566:UFE200540 UPA190566:UPA200540 UYW190566:UYW200540 VIS190566:VIS200540 VSO190566:VSO200540 WCK190566:WCK200540 WMG190566:WMG200540 WWC190566:WWC200540 V256102:V266076 JQ256102:JQ266076 TM256102:TM266076 ADI256102:ADI266076 ANE256102:ANE266076 AXA256102:AXA266076 BGW256102:BGW266076 BQS256102:BQS266076 CAO256102:CAO266076 CKK256102:CKK266076 CUG256102:CUG266076 DEC256102:DEC266076 DNY256102:DNY266076 DXU256102:DXU266076 EHQ256102:EHQ266076 ERM256102:ERM266076 FBI256102:FBI266076 FLE256102:FLE266076 FVA256102:FVA266076 GEW256102:GEW266076 GOS256102:GOS266076 GYO256102:GYO266076 HIK256102:HIK266076 HSG256102:HSG266076 ICC256102:ICC266076 ILY256102:ILY266076 IVU256102:IVU266076 JFQ256102:JFQ266076 JPM256102:JPM266076 JZI256102:JZI266076 KJE256102:KJE266076 KTA256102:KTA266076 LCW256102:LCW266076 LMS256102:LMS266076 LWO256102:LWO266076 MGK256102:MGK266076 MQG256102:MQG266076 NAC256102:NAC266076 NJY256102:NJY266076 NTU256102:NTU266076 ODQ256102:ODQ266076 ONM256102:ONM266076 OXI256102:OXI266076 PHE256102:PHE266076 PRA256102:PRA266076 QAW256102:QAW266076 QKS256102:QKS266076 QUO256102:QUO266076 REK256102:REK266076 ROG256102:ROG266076 RYC256102:RYC266076 SHY256102:SHY266076 SRU256102:SRU266076 TBQ256102:TBQ266076 TLM256102:TLM266076 TVI256102:TVI266076 UFE256102:UFE266076 UPA256102:UPA266076 UYW256102:UYW266076 VIS256102:VIS266076 VSO256102:VSO266076 WCK256102:WCK266076 WMG256102:WMG266076 WWC256102:WWC266076 V321638:V331612 JQ321638:JQ331612 TM321638:TM331612 ADI321638:ADI331612 ANE321638:ANE331612 AXA321638:AXA331612 BGW321638:BGW331612 BQS321638:BQS331612 CAO321638:CAO331612 CKK321638:CKK331612 CUG321638:CUG331612 DEC321638:DEC331612 DNY321638:DNY331612 DXU321638:DXU331612 EHQ321638:EHQ331612 ERM321638:ERM331612 FBI321638:FBI331612 FLE321638:FLE331612 FVA321638:FVA331612 GEW321638:GEW331612 GOS321638:GOS331612 GYO321638:GYO331612 HIK321638:HIK331612 HSG321638:HSG331612 ICC321638:ICC331612 ILY321638:ILY331612 IVU321638:IVU331612 JFQ321638:JFQ331612 JPM321638:JPM331612 JZI321638:JZI331612 KJE321638:KJE331612 KTA321638:KTA331612 LCW321638:LCW331612 LMS321638:LMS331612 LWO321638:LWO331612 MGK321638:MGK331612 MQG321638:MQG331612 NAC321638:NAC331612 NJY321638:NJY331612 NTU321638:NTU331612 ODQ321638:ODQ331612 ONM321638:ONM331612 OXI321638:OXI331612 PHE321638:PHE331612 PRA321638:PRA331612 QAW321638:QAW331612 QKS321638:QKS331612 QUO321638:QUO331612 REK321638:REK331612 ROG321638:ROG331612 RYC321638:RYC331612 SHY321638:SHY331612 SRU321638:SRU331612 TBQ321638:TBQ331612 TLM321638:TLM331612 TVI321638:TVI331612 UFE321638:UFE331612 UPA321638:UPA331612 UYW321638:UYW331612 VIS321638:VIS331612 VSO321638:VSO331612 WCK321638:WCK331612 WMG321638:WMG331612 WWC321638:WWC331612 V387174:V397148 JQ387174:JQ397148 TM387174:TM397148 ADI387174:ADI397148 ANE387174:ANE397148 AXA387174:AXA397148 BGW387174:BGW397148 BQS387174:BQS397148 CAO387174:CAO397148 CKK387174:CKK397148 CUG387174:CUG397148 DEC387174:DEC397148 DNY387174:DNY397148 DXU387174:DXU397148 EHQ387174:EHQ397148 ERM387174:ERM397148 FBI387174:FBI397148 FLE387174:FLE397148 FVA387174:FVA397148 GEW387174:GEW397148 GOS387174:GOS397148 GYO387174:GYO397148 HIK387174:HIK397148 HSG387174:HSG397148 ICC387174:ICC397148 ILY387174:ILY397148 IVU387174:IVU397148 JFQ387174:JFQ397148 JPM387174:JPM397148 JZI387174:JZI397148 KJE387174:KJE397148 KTA387174:KTA397148 LCW387174:LCW397148 LMS387174:LMS397148 LWO387174:LWO397148 MGK387174:MGK397148 MQG387174:MQG397148 NAC387174:NAC397148 NJY387174:NJY397148 NTU387174:NTU397148 ODQ387174:ODQ397148 ONM387174:ONM397148 OXI387174:OXI397148 PHE387174:PHE397148 PRA387174:PRA397148 QAW387174:QAW397148 QKS387174:QKS397148 QUO387174:QUO397148 REK387174:REK397148 ROG387174:ROG397148 RYC387174:RYC397148 SHY387174:SHY397148 SRU387174:SRU397148 TBQ387174:TBQ397148 TLM387174:TLM397148 TVI387174:TVI397148 UFE387174:UFE397148 UPA387174:UPA397148 UYW387174:UYW397148 VIS387174:VIS397148 VSO387174:VSO397148 WCK387174:WCK397148 WMG387174:WMG397148 WWC387174:WWC397148 V452710:V462684 JQ452710:JQ462684 TM452710:TM462684 ADI452710:ADI462684 ANE452710:ANE462684 AXA452710:AXA462684 BGW452710:BGW462684 BQS452710:BQS462684 CAO452710:CAO462684 CKK452710:CKK462684 CUG452710:CUG462684 DEC452710:DEC462684 DNY452710:DNY462684 DXU452710:DXU462684 EHQ452710:EHQ462684 ERM452710:ERM462684 FBI452710:FBI462684 FLE452710:FLE462684 FVA452710:FVA462684 GEW452710:GEW462684 GOS452710:GOS462684 GYO452710:GYO462684 HIK452710:HIK462684 HSG452710:HSG462684 ICC452710:ICC462684 ILY452710:ILY462684 IVU452710:IVU462684 JFQ452710:JFQ462684 JPM452710:JPM462684 JZI452710:JZI462684 KJE452710:KJE462684 KTA452710:KTA462684 LCW452710:LCW462684 LMS452710:LMS462684 LWO452710:LWO462684 MGK452710:MGK462684 MQG452710:MQG462684 NAC452710:NAC462684 NJY452710:NJY462684 NTU452710:NTU462684 ODQ452710:ODQ462684 ONM452710:ONM462684 OXI452710:OXI462684 PHE452710:PHE462684 PRA452710:PRA462684 QAW452710:QAW462684 QKS452710:QKS462684 QUO452710:QUO462684 REK452710:REK462684 ROG452710:ROG462684 RYC452710:RYC462684 SHY452710:SHY462684 SRU452710:SRU462684 TBQ452710:TBQ462684 TLM452710:TLM462684 TVI452710:TVI462684 UFE452710:UFE462684 UPA452710:UPA462684 UYW452710:UYW462684 VIS452710:VIS462684 VSO452710:VSO462684 WCK452710:WCK462684 WMG452710:WMG462684 WWC452710:WWC462684 V518246:V528220 JQ518246:JQ528220 TM518246:TM528220 ADI518246:ADI528220 ANE518246:ANE528220 AXA518246:AXA528220 BGW518246:BGW528220 BQS518246:BQS528220 CAO518246:CAO528220 CKK518246:CKK528220 CUG518246:CUG528220 DEC518246:DEC528220 DNY518246:DNY528220 DXU518246:DXU528220 EHQ518246:EHQ528220 ERM518246:ERM528220 FBI518246:FBI528220 FLE518246:FLE528220 FVA518246:FVA528220 GEW518246:GEW528220 GOS518246:GOS528220 GYO518246:GYO528220 HIK518246:HIK528220 HSG518246:HSG528220 ICC518246:ICC528220 ILY518246:ILY528220 IVU518246:IVU528220 JFQ518246:JFQ528220 JPM518246:JPM528220 JZI518246:JZI528220 KJE518246:KJE528220 KTA518246:KTA528220 LCW518246:LCW528220 LMS518246:LMS528220 LWO518246:LWO528220 MGK518246:MGK528220 MQG518246:MQG528220 NAC518246:NAC528220 NJY518246:NJY528220 NTU518246:NTU528220 ODQ518246:ODQ528220 ONM518246:ONM528220 OXI518246:OXI528220 PHE518246:PHE528220 PRA518246:PRA528220 QAW518246:QAW528220 QKS518246:QKS528220 QUO518246:QUO528220 REK518246:REK528220 ROG518246:ROG528220 RYC518246:RYC528220 SHY518246:SHY528220 SRU518246:SRU528220 TBQ518246:TBQ528220 TLM518246:TLM528220 TVI518246:TVI528220 UFE518246:UFE528220 UPA518246:UPA528220 UYW518246:UYW528220 VIS518246:VIS528220 VSO518246:VSO528220 WCK518246:WCK528220 WMG518246:WMG528220 WWC518246:WWC528220 V583782:V593756 JQ583782:JQ593756 TM583782:TM593756 ADI583782:ADI593756 ANE583782:ANE593756 AXA583782:AXA593756 BGW583782:BGW593756 BQS583782:BQS593756 CAO583782:CAO593756 CKK583782:CKK593756 CUG583782:CUG593756 DEC583782:DEC593756 DNY583782:DNY593756 DXU583782:DXU593756 EHQ583782:EHQ593756 ERM583782:ERM593756 FBI583782:FBI593756 FLE583782:FLE593756 FVA583782:FVA593756 GEW583782:GEW593756 GOS583782:GOS593756 GYO583782:GYO593756 HIK583782:HIK593756 HSG583782:HSG593756 ICC583782:ICC593756 ILY583782:ILY593756 IVU583782:IVU593756 JFQ583782:JFQ593756 JPM583782:JPM593756 JZI583782:JZI593756 KJE583782:KJE593756 KTA583782:KTA593756 LCW583782:LCW593756 LMS583782:LMS593756 LWO583782:LWO593756 MGK583782:MGK593756 MQG583782:MQG593756 NAC583782:NAC593756 NJY583782:NJY593756 NTU583782:NTU593756 ODQ583782:ODQ593756 ONM583782:ONM593756 OXI583782:OXI593756 PHE583782:PHE593756 PRA583782:PRA593756 QAW583782:QAW593756 QKS583782:QKS593756 QUO583782:QUO593756 REK583782:REK593756 ROG583782:ROG593756 RYC583782:RYC593756 SHY583782:SHY593756 SRU583782:SRU593756 TBQ583782:TBQ593756 TLM583782:TLM593756 TVI583782:TVI593756 UFE583782:UFE593756 UPA583782:UPA593756 UYW583782:UYW593756 VIS583782:VIS593756 VSO583782:VSO593756 WCK583782:WCK593756 WMG583782:WMG593756 WWC583782:WWC593756 V649318:V659292 JQ649318:JQ659292 TM649318:TM659292 ADI649318:ADI659292 ANE649318:ANE659292 AXA649318:AXA659292 BGW649318:BGW659292 BQS649318:BQS659292 CAO649318:CAO659292 CKK649318:CKK659292 CUG649318:CUG659292 DEC649318:DEC659292 DNY649318:DNY659292 DXU649318:DXU659292 EHQ649318:EHQ659292 ERM649318:ERM659292 FBI649318:FBI659292 FLE649318:FLE659292 FVA649318:FVA659292 GEW649318:GEW659292 GOS649318:GOS659292 GYO649318:GYO659292 HIK649318:HIK659292 HSG649318:HSG659292 ICC649318:ICC659292 ILY649318:ILY659292 IVU649318:IVU659292 JFQ649318:JFQ659292 JPM649318:JPM659292 JZI649318:JZI659292 KJE649318:KJE659292 KTA649318:KTA659292 LCW649318:LCW659292 LMS649318:LMS659292 LWO649318:LWO659292 MGK649318:MGK659292 MQG649318:MQG659292 NAC649318:NAC659292 NJY649318:NJY659292 NTU649318:NTU659292 ODQ649318:ODQ659292 ONM649318:ONM659292 OXI649318:OXI659292 PHE649318:PHE659292 PRA649318:PRA659292 QAW649318:QAW659292 QKS649318:QKS659292 QUO649318:QUO659292 REK649318:REK659292 ROG649318:ROG659292 RYC649318:RYC659292 SHY649318:SHY659292 SRU649318:SRU659292 TBQ649318:TBQ659292 TLM649318:TLM659292 TVI649318:TVI659292 UFE649318:UFE659292 UPA649318:UPA659292 UYW649318:UYW659292 VIS649318:VIS659292 VSO649318:VSO659292 WCK649318:WCK659292 WMG649318:WMG659292 WWC649318:WWC659292 V714854:V724828 JQ714854:JQ724828 TM714854:TM724828 ADI714854:ADI724828 ANE714854:ANE724828 AXA714854:AXA724828 BGW714854:BGW724828 BQS714854:BQS724828 CAO714854:CAO724828 CKK714854:CKK724828 CUG714854:CUG724828 DEC714854:DEC724828 DNY714854:DNY724828 DXU714854:DXU724828 EHQ714854:EHQ724828 ERM714854:ERM724828 FBI714854:FBI724828 FLE714854:FLE724828 FVA714854:FVA724828 GEW714854:GEW724828 GOS714854:GOS724828 GYO714854:GYO724828 HIK714854:HIK724828 HSG714854:HSG724828 ICC714854:ICC724828 ILY714854:ILY724828 IVU714854:IVU724828 JFQ714854:JFQ724828 JPM714854:JPM724828 JZI714854:JZI724828 KJE714854:KJE724828 KTA714854:KTA724828 LCW714854:LCW724828 LMS714854:LMS724828 LWO714854:LWO724828 MGK714854:MGK724828 MQG714854:MQG724828 NAC714854:NAC724828 NJY714854:NJY724828 NTU714854:NTU724828 ODQ714854:ODQ724828 ONM714854:ONM724828 OXI714854:OXI724828 PHE714854:PHE724828 PRA714854:PRA724828 QAW714854:QAW724828 QKS714854:QKS724828 QUO714854:QUO724828 REK714854:REK724828 ROG714854:ROG724828 RYC714854:RYC724828 SHY714854:SHY724828 SRU714854:SRU724828 TBQ714854:TBQ724828 TLM714854:TLM724828 TVI714854:TVI724828 UFE714854:UFE724828 UPA714854:UPA724828 UYW714854:UYW724828 VIS714854:VIS724828 VSO714854:VSO724828 WCK714854:WCK724828 WMG714854:WMG724828 WWC714854:WWC724828 V780390:V790364 JQ780390:JQ790364 TM780390:TM790364 ADI780390:ADI790364 ANE780390:ANE790364 AXA780390:AXA790364 BGW780390:BGW790364 BQS780390:BQS790364 CAO780390:CAO790364 CKK780390:CKK790364 CUG780390:CUG790364 DEC780390:DEC790364 DNY780390:DNY790364 DXU780390:DXU790364 EHQ780390:EHQ790364 ERM780390:ERM790364 FBI780390:FBI790364 FLE780390:FLE790364 FVA780390:FVA790364 GEW780390:GEW790364 GOS780390:GOS790364 GYO780390:GYO790364 HIK780390:HIK790364 HSG780390:HSG790364 ICC780390:ICC790364 ILY780390:ILY790364 IVU780390:IVU790364 JFQ780390:JFQ790364 JPM780390:JPM790364 JZI780390:JZI790364 KJE780390:KJE790364 KTA780390:KTA790364 LCW780390:LCW790364 LMS780390:LMS790364 LWO780390:LWO790364 MGK780390:MGK790364 MQG780390:MQG790364 NAC780390:NAC790364 NJY780390:NJY790364 NTU780390:NTU790364 ODQ780390:ODQ790364 ONM780390:ONM790364 OXI780390:OXI790364 PHE780390:PHE790364 PRA780390:PRA790364 QAW780390:QAW790364 QKS780390:QKS790364 QUO780390:QUO790364 REK780390:REK790364 ROG780390:ROG790364 RYC780390:RYC790364 SHY780390:SHY790364 SRU780390:SRU790364 TBQ780390:TBQ790364 TLM780390:TLM790364 TVI780390:TVI790364 UFE780390:UFE790364 UPA780390:UPA790364 UYW780390:UYW790364 VIS780390:VIS790364 VSO780390:VSO790364 WCK780390:WCK790364 WMG780390:WMG790364 WWC780390:WWC790364 V845926:V855900 JQ845926:JQ855900 TM845926:TM855900 ADI845926:ADI855900 ANE845926:ANE855900 AXA845926:AXA855900 BGW845926:BGW855900 BQS845926:BQS855900 CAO845926:CAO855900 CKK845926:CKK855900 CUG845926:CUG855900 DEC845926:DEC855900 DNY845926:DNY855900 DXU845926:DXU855900 EHQ845926:EHQ855900 ERM845926:ERM855900 FBI845926:FBI855900 FLE845926:FLE855900 FVA845926:FVA855900 GEW845926:GEW855900 GOS845926:GOS855900 GYO845926:GYO855900 HIK845926:HIK855900 HSG845926:HSG855900 ICC845926:ICC855900 ILY845926:ILY855900 IVU845926:IVU855900 JFQ845926:JFQ855900 JPM845926:JPM855900 JZI845926:JZI855900 KJE845926:KJE855900 KTA845926:KTA855900 LCW845926:LCW855900 LMS845926:LMS855900 LWO845926:LWO855900 MGK845926:MGK855900 MQG845926:MQG855900 NAC845926:NAC855900 NJY845926:NJY855900 NTU845926:NTU855900 ODQ845926:ODQ855900 ONM845926:ONM855900 OXI845926:OXI855900 PHE845926:PHE855900 PRA845926:PRA855900 QAW845926:QAW855900 QKS845926:QKS855900 QUO845926:QUO855900 REK845926:REK855900 ROG845926:ROG855900 RYC845926:RYC855900 SHY845926:SHY855900 SRU845926:SRU855900 TBQ845926:TBQ855900 TLM845926:TLM855900 TVI845926:TVI855900 UFE845926:UFE855900 UPA845926:UPA855900 UYW845926:UYW855900 VIS845926:VIS855900 VSO845926:VSO855900 WCK845926:WCK855900 WMG845926:WMG855900 WWC845926:WWC855900 V911462:V921436 JQ911462:JQ921436 TM911462:TM921436 ADI911462:ADI921436 ANE911462:ANE921436 AXA911462:AXA921436 BGW911462:BGW921436 BQS911462:BQS921436 CAO911462:CAO921436 CKK911462:CKK921436 CUG911462:CUG921436 DEC911462:DEC921436 DNY911462:DNY921436 DXU911462:DXU921436 EHQ911462:EHQ921436 ERM911462:ERM921436 FBI911462:FBI921436 FLE911462:FLE921436 FVA911462:FVA921436 GEW911462:GEW921436 GOS911462:GOS921436 GYO911462:GYO921436 HIK911462:HIK921436 HSG911462:HSG921436 ICC911462:ICC921436 ILY911462:ILY921436 IVU911462:IVU921436 JFQ911462:JFQ921436 JPM911462:JPM921436 JZI911462:JZI921436 KJE911462:KJE921436 KTA911462:KTA921436 LCW911462:LCW921436 LMS911462:LMS921436 LWO911462:LWO921436 MGK911462:MGK921436 MQG911462:MQG921436 NAC911462:NAC921436 NJY911462:NJY921436 NTU911462:NTU921436 ODQ911462:ODQ921436 ONM911462:ONM921436 OXI911462:OXI921436 PHE911462:PHE921436 PRA911462:PRA921436 QAW911462:QAW921436 QKS911462:QKS921436 QUO911462:QUO921436 REK911462:REK921436 ROG911462:ROG921436 RYC911462:RYC921436 SHY911462:SHY921436 SRU911462:SRU921436 TBQ911462:TBQ921436 TLM911462:TLM921436 TVI911462:TVI921436 UFE911462:UFE921436 UPA911462:UPA921436 UYW911462:UYW921436 VIS911462:VIS921436 VSO911462:VSO921436 WCK911462:WCK921436 WMG911462:WMG921436 WWC911462:WWC921436 V976998:V986972 JQ976998:JQ986972 TM976998:TM986972 ADI976998:ADI986972 ANE976998:ANE986972 AXA976998:AXA986972 BGW976998:BGW986972 BQS976998:BQS986972 CAO976998:CAO986972 CKK976998:CKK986972 CUG976998:CUG986972 DEC976998:DEC986972 DNY976998:DNY986972 DXU976998:DXU986972 EHQ976998:EHQ986972 ERM976998:ERM986972 FBI976998:FBI986972 FLE976998:FLE986972 FVA976998:FVA986972 GEW976998:GEW986972 GOS976998:GOS986972 GYO976998:GYO986972 HIK976998:HIK986972 HSG976998:HSG986972 ICC976998:ICC986972 ILY976998:ILY986972 IVU976998:IVU986972 JFQ976998:JFQ986972 JPM976998:JPM986972 JZI976998:JZI986972 KJE976998:KJE986972 KTA976998:KTA986972 LCW976998:LCW986972 LMS976998:LMS986972 LWO976998:LWO986972 MGK976998:MGK986972 MQG976998:MQG986972 NAC976998:NAC986972 NJY976998:NJY986972 NTU976998:NTU986972 ODQ976998:ODQ986972 ONM976998:ONM986972 OXI976998:OXI986972 PHE976998:PHE986972 PRA976998:PRA986972 QAW976998:QAW986972 QKS976998:QKS986972 QUO976998:QUO986972 REK976998:REK986972 ROG976998:ROG986972 RYC976998:RYC986972 SHY976998:SHY986972 SRU976998:SRU986972 TBQ976998:TBQ986972 TLM976998:TLM986972 TVI976998:TVI986972 UFE976998:UFE986972 UPA976998:UPA986972 UYW976998:UYW986972 VIS976998:VIS986972 VSO976998:VSO986972 WCK976998:WCK986972 WMG976998:WMG986972 WWC976998:WWC986972 WWC23:WWC3932 JQ23:JQ3932 TM23:TM3932 ADI23:ADI3932 ANE23:ANE3932 AXA23:AXA3932 BGW23:BGW3932 BQS23:BQS3932 CAO23:CAO3932 CKK23:CKK3932 CUG23:CUG3932 DEC23:DEC3932 DNY23:DNY3932 DXU23:DXU3932 EHQ23:EHQ3932 ERM23:ERM3932 FBI23:FBI3932 FLE23:FLE3932 FVA23:FVA3932 GEW23:GEW3932 GOS23:GOS3932 GYO23:GYO3932 HIK23:HIK3932 HSG23:HSG3932 ICC23:ICC3932 ILY23:ILY3932 IVU23:IVU3932 JFQ23:JFQ3932 JPM23:JPM3932 JZI23:JZI3932 KJE23:KJE3932 KTA23:KTA3932 LCW23:LCW3932 LMS23:LMS3932 LWO23:LWO3932 MGK23:MGK3932 MQG23:MQG3932 NAC23:NAC3932 NJY23:NJY3932 NTU23:NTU3932 ODQ23:ODQ3932 ONM23:ONM3932 OXI23:OXI3932 PHE23:PHE3932 PRA23:PRA3932 QAW23:QAW3932 QKS23:QKS3932 QUO23:QUO3932 REK23:REK3932 ROG23:ROG3932 RYC23:RYC3932 SHY23:SHY3932 SRU23:SRU3932 TBQ23:TBQ3932 TLM23:TLM3932 TVI23:TVI3932 UFE23:UFE3932 UPA23:UPA3932 UYW23:UYW3932 VIS23:VIS3932 VSO23:VSO3932 WCK23:WCK3932 WMG23:WMG3932 V23:V3932">
      <formula1>OPORTUNIDAD</formula1>
    </dataValidation>
    <dataValidation type="list" allowBlank="1" showInputMessage="1" showErrorMessage="1" sqref="U59494:U69468 JP59494:JP69468 TL59494:TL69468 ADH59494:ADH69468 AND59494:AND69468 AWZ59494:AWZ69468 BGV59494:BGV69468 BQR59494:BQR69468 CAN59494:CAN69468 CKJ59494:CKJ69468 CUF59494:CUF69468 DEB59494:DEB69468 DNX59494:DNX69468 DXT59494:DXT69468 EHP59494:EHP69468 ERL59494:ERL69468 FBH59494:FBH69468 FLD59494:FLD69468 FUZ59494:FUZ69468 GEV59494:GEV69468 GOR59494:GOR69468 GYN59494:GYN69468 HIJ59494:HIJ69468 HSF59494:HSF69468 ICB59494:ICB69468 ILX59494:ILX69468 IVT59494:IVT69468 JFP59494:JFP69468 JPL59494:JPL69468 JZH59494:JZH69468 KJD59494:KJD69468 KSZ59494:KSZ69468 LCV59494:LCV69468 LMR59494:LMR69468 LWN59494:LWN69468 MGJ59494:MGJ69468 MQF59494:MQF69468 NAB59494:NAB69468 NJX59494:NJX69468 NTT59494:NTT69468 ODP59494:ODP69468 ONL59494:ONL69468 OXH59494:OXH69468 PHD59494:PHD69468 PQZ59494:PQZ69468 QAV59494:QAV69468 QKR59494:QKR69468 QUN59494:QUN69468 REJ59494:REJ69468 ROF59494:ROF69468 RYB59494:RYB69468 SHX59494:SHX69468 SRT59494:SRT69468 TBP59494:TBP69468 TLL59494:TLL69468 TVH59494:TVH69468 UFD59494:UFD69468 UOZ59494:UOZ69468 UYV59494:UYV69468 VIR59494:VIR69468 VSN59494:VSN69468 WCJ59494:WCJ69468 WMF59494:WMF69468 WWB59494:WWB69468 U125030:U135004 JP125030:JP135004 TL125030:TL135004 ADH125030:ADH135004 AND125030:AND135004 AWZ125030:AWZ135004 BGV125030:BGV135004 BQR125030:BQR135004 CAN125030:CAN135004 CKJ125030:CKJ135004 CUF125030:CUF135004 DEB125030:DEB135004 DNX125030:DNX135004 DXT125030:DXT135004 EHP125030:EHP135004 ERL125030:ERL135004 FBH125030:FBH135004 FLD125030:FLD135004 FUZ125030:FUZ135004 GEV125030:GEV135004 GOR125030:GOR135004 GYN125030:GYN135004 HIJ125030:HIJ135004 HSF125030:HSF135004 ICB125030:ICB135004 ILX125030:ILX135004 IVT125030:IVT135004 JFP125030:JFP135004 JPL125030:JPL135004 JZH125030:JZH135004 KJD125030:KJD135004 KSZ125030:KSZ135004 LCV125030:LCV135004 LMR125030:LMR135004 LWN125030:LWN135004 MGJ125030:MGJ135004 MQF125030:MQF135004 NAB125030:NAB135004 NJX125030:NJX135004 NTT125030:NTT135004 ODP125030:ODP135004 ONL125030:ONL135004 OXH125030:OXH135004 PHD125030:PHD135004 PQZ125030:PQZ135004 QAV125030:QAV135004 QKR125030:QKR135004 QUN125030:QUN135004 REJ125030:REJ135004 ROF125030:ROF135004 RYB125030:RYB135004 SHX125030:SHX135004 SRT125030:SRT135004 TBP125030:TBP135004 TLL125030:TLL135004 TVH125030:TVH135004 UFD125030:UFD135004 UOZ125030:UOZ135004 UYV125030:UYV135004 VIR125030:VIR135004 VSN125030:VSN135004 WCJ125030:WCJ135004 WMF125030:WMF135004 WWB125030:WWB135004 U190566:U200540 JP190566:JP200540 TL190566:TL200540 ADH190566:ADH200540 AND190566:AND200540 AWZ190566:AWZ200540 BGV190566:BGV200540 BQR190566:BQR200540 CAN190566:CAN200540 CKJ190566:CKJ200540 CUF190566:CUF200540 DEB190566:DEB200540 DNX190566:DNX200540 DXT190566:DXT200540 EHP190566:EHP200540 ERL190566:ERL200540 FBH190566:FBH200540 FLD190566:FLD200540 FUZ190566:FUZ200540 GEV190566:GEV200540 GOR190566:GOR200540 GYN190566:GYN200540 HIJ190566:HIJ200540 HSF190566:HSF200540 ICB190566:ICB200540 ILX190566:ILX200540 IVT190566:IVT200540 JFP190566:JFP200540 JPL190566:JPL200540 JZH190566:JZH200540 KJD190566:KJD200540 KSZ190566:KSZ200540 LCV190566:LCV200540 LMR190566:LMR200540 LWN190566:LWN200540 MGJ190566:MGJ200540 MQF190566:MQF200540 NAB190566:NAB200540 NJX190566:NJX200540 NTT190566:NTT200540 ODP190566:ODP200540 ONL190566:ONL200540 OXH190566:OXH200540 PHD190566:PHD200540 PQZ190566:PQZ200540 QAV190566:QAV200540 QKR190566:QKR200540 QUN190566:QUN200540 REJ190566:REJ200540 ROF190566:ROF200540 RYB190566:RYB200540 SHX190566:SHX200540 SRT190566:SRT200540 TBP190566:TBP200540 TLL190566:TLL200540 TVH190566:TVH200540 UFD190566:UFD200540 UOZ190566:UOZ200540 UYV190566:UYV200540 VIR190566:VIR200540 VSN190566:VSN200540 WCJ190566:WCJ200540 WMF190566:WMF200540 WWB190566:WWB200540 U256102:U266076 JP256102:JP266076 TL256102:TL266076 ADH256102:ADH266076 AND256102:AND266076 AWZ256102:AWZ266076 BGV256102:BGV266076 BQR256102:BQR266076 CAN256102:CAN266076 CKJ256102:CKJ266076 CUF256102:CUF266076 DEB256102:DEB266076 DNX256102:DNX266076 DXT256102:DXT266076 EHP256102:EHP266076 ERL256102:ERL266076 FBH256102:FBH266076 FLD256102:FLD266076 FUZ256102:FUZ266076 GEV256102:GEV266076 GOR256102:GOR266076 GYN256102:GYN266076 HIJ256102:HIJ266076 HSF256102:HSF266076 ICB256102:ICB266076 ILX256102:ILX266076 IVT256102:IVT266076 JFP256102:JFP266076 JPL256102:JPL266076 JZH256102:JZH266076 KJD256102:KJD266076 KSZ256102:KSZ266076 LCV256102:LCV266076 LMR256102:LMR266076 LWN256102:LWN266076 MGJ256102:MGJ266076 MQF256102:MQF266076 NAB256102:NAB266076 NJX256102:NJX266076 NTT256102:NTT266076 ODP256102:ODP266076 ONL256102:ONL266076 OXH256102:OXH266076 PHD256102:PHD266076 PQZ256102:PQZ266076 QAV256102:QAV266076 QKR256102:QKR266076 QUN256102:QUN266076 REJ256102:REJ266076 ROF256102:ROF266076 RYB256102:RYB266076 SHX256102:SHX266076 SRT256102:SRT266076 TBP256102:TBP266076 TLL256102:TLL266076 TVH256102:TVH266076 UFD256102:UFD266076 UOZ256102:UOZ266076 UYV256102:UYV266076 VIR256102:VIR266076 VSN256102:VSN266076 WCJ256102:WCJ266076 WMF256102:WMF266076 WWB256102:WWB266076 U321638:U331612 JP321638:JP331612 TL321638:TL331612 ADH321638:ADH331612 AND321638:AND331612 AWZ321638:AWZ331612 BGV321638:BGV331612 BQR321638:BQR331612 CAN321638:CAN331612 CKJ321638:CKJ331612 CUF321638:CUF331612 DEB321638:DEB331612 DNX321638:DNX331612 DXT321638:DXT331612 EHP321638:EHP331612 ERL321638:ERL331612 FBH321638:FBH331612 FLD321638:FLD331612 FUZ321638:FUZ331612 GEV321638:GEV331612 GOR321638:GOR331612 GYN321638:GYN331612 HIJ321638:HIJ331612 HSF321638:HSF331612 ICB321638:ICB331612 ILX321638:ILX331612 IVT321638:IVT331612 JFP321638:JFP331612 JPL321638:JPL331612 JZH321638:JZH331612 KJD321638:KJD331612 KSZ321638:KSZ331612 LCV321638:LCV331612 LMR321638:LMR331612 LWN321638:LWN331612 MGJ321638:MGJ331612 MQF321638:MQF331612 NAB321638:NAB331612 NJX321638:NJX331612 NTT321638:NTT331612 ODP321638:ODP331612 ONL321638:ONL331612 OXH321638:OXH331612 PHD321638:PHD331612 PQZ321638:PQZ331612 QAV321638:QAV331612 QKR321638:QKR331612 QUN321638:QUN331612 REJ321638:REJ331612 ROF321638:ROF331612 RYB321638:RYB331612 SHX321638:SHX331612 SRT321638:SRT331612 TBP321638:TBP331612 TLL321638:TLL331612 TVH321638:TVH331612 UFD321638:UFD331612 UOZ321638:UOZ331612 UYV321638:UYV331612 VIR321638:VIR331612 VSN321638:VSN331612 WCJ321638:WCJ331612 WMF321638:WMF331612 WWB321638:WWB331612 U387174:U397148 JP387174:JP397148 TL387174:TL397148 ADH387174:ADH397148 AND387174:AND397148 AWZ387174:AWZ397148 BGV387174:BGV397148 BQR387174:BQR397148 CAN387174:CAN397148 CKJ387174:CKJ397148 CUF387174:CUF397148 DEB387174:DEB397148 DNX387174:DNX397148 DXT387174:DXT397148 EHP387174:EHP397148 ERL387174:ERL397148 FBH387174:FBH397148 FLD387174:FLD397148 FUZ387174:FUZ397148 GEV387174:GEV397148 GOR387174:GOR397148 GYN387174:GYN397148 HIJ387174:HIJ397148 HSF387174:HSF397148 ICB387174:ICB397148 ILX387174:ILX397148 IVT387174:IVT397148 JFP387174:JFP397148 JPL387174:JPL397148 JZH387174:JZH397148 KJD387174:KJD397148 KSZ387174:KSZ397148 LCV387174:LCV397148 LMR387174:LMR397148 LWN387174:LWN397148 MGJ387174:MGJ397148 MQF387174:MQF397148 NAB387174:NAB397148 NJX387174:NJX397148 NTT387174:NTT397148 ODP387174:ODP397148 ONL387174:ONL397148 OXH387174:OXH397148 PHD387174:PHD397148 PQZ387174:PQZ397148 QAV387174:QAV397148 QKR387174:QKR397148 QUN387174:QUN397148 REJ387174:REJ397148 ROF387174:ROF397148 RYB387174:RYB397148 SHX387174:SHX397148 SRT387174:SRT397148 TBP387174:TBP397148 TLL387174:TLL397148 TVH387174:TVH397148 UFD387174:UFD397148 UOZ387174:UOZ397148 UYV387174:UYV397148 VIR387174:VIR397148 VSN387174:VSN397148 WCJ387174:WCJ397148 WMF387174:WMF397148 WWB387174:WWB397148 U452710:U462684 JP452710:JP462684 TL452710:TL462684 ADH452710:ADH462684 AND452710:AND462684 AWZ452710:AWZ462684 BGV452710:BGV462684 BQR452710:BQR462684 CAN452710:CAN462684 CKJ452710:CKJ462684 CUF452710:CUF462684 DEB452710:DEB462684 DNX452710:DNX462684 DXT452710:DXT462684 EHP452710:EHP462684 ERL452710:ERL462684 FBH452710:FBH462684 FLD452710:FLD462684 FUZ452710:FUZ462684 GEV452710:GEV462684 GOR452710:GOR462684 GYN452710:GYN462684 HIJ452710:HIJ462684 HSF452710:HSF462684 ICB452710:ICB462684 ILX452710:ILX462684 IVT452710:IVT462684 JFP452710:JFP462684 JPL452710:JPL462684 JZH452710:JZH462684 KJD452710:KJD462684 KSZ452710:KSZ462684 LCV452710:LCV462684 LMR452710:LMR462684 LWN452710:LWN462684 MGJ452710:MGJ462684 MQF452710:MQF462684 NAB452710:NAB462684 NJX452710:NJX462684 NTT452710:NTT462684 ODP452710:ODP462684 ONL452710:ONL462684 OXH452710:OXH462684 PHD452710:PHD462684 PQZ452710:PQZ462684 QAV452710:QAV462684 QKR452710:QKR462684 QUN452710:QUN462684 REJ452710:REJ462684 ROF452710:ROF462684 RYB452710:RYB462684 SHX452710:SHX462684 SRT452710:SRT462684 TBP452710:TBP462684 TLL452710:TLL462684 TVH452710:TVH462684 UFD452710:UFD462684 UOZ452710:UOZ462684 UYV452710:UYV462684 VIR452710:VIR462684 VSN452710:VSN462684 WCJ452710:WCJ462684 WMF452710:WMF462684 WWB452710:WWB462684 U518246:U528220 JP518246:JP528220 TL518246:TL528220 ADH518246:ADH528220 AND518246:AND528220 AWZ518246:AWZ528220 BGV518246:BGV528220 BQR518246:BQR528220 CAN518246:CAN528220 CKJ518246:CKJ528220 CUF518246:CUF528220 DEB518246:DEB528220 DNX518246:DNX528220 DXT518246:DXT528220 EHP518246:EHP528220 ERL518246:ERL528220 FBH518246:FBH528220 FLD518246:FLD528220 FUZ518246:FUZ528220 GEV518246:GEV528220 GOR518246:GOR528220 GYN518246:GYN528220 HIJ518246:HIJ528220 HSF518246:HSF528220 ICB518246:ICB528220 ILX518246:ILX528220 IVT518246:IVT528220 JFP518246:JFP528220 JPL518246:JPL528220 JZH518246:JZH528220 KJD518246:KJD528220 KSZ518246:KSZ528220 LCV518246:LCV528220 LMR518246:LMR528220 LWN518246:LWN528220 MGJ518246:MGJ528220 MQF518246:MQF528220 NAB518246:NAB528220 NJX518246:NJX528220 NTT518246:NTT528220 ODP518246:ODP528220 ONL518246:ONL528220 OXH518246:OXH528220 PHD518246:PHD528220 PQZ518246:PQZ528220 QAV518246:QAV528220 QKR518246:QKR528220 QUN518246:QUN528220 REJ518246:REJ528220 ROF518246:ROF528220 RYB518246:RYB528220 SHX518246:SHX528220 SRT518246:SRT528220 TBP518246:TBP528220 TLL518246:TLL528220 TVH518246:TVH528220 UFD518246:UFD528220 UOZ518246:UOZ528220 UYV518246:UYV528220 VIR518246:VIR528220 VSN518246:VSN528220 WCJ518246:WCJ528220 WMF518246:WMF528220 WWB518246:WWB528220 U583782:U593756 JP583782:JP593756 TL583782:TL593756 ADH583782:ADH593756 AND583782:AND593756 AWZ583782:AWZ593756 BGV583782:BGV593756 BQR583782:BQR593756 CAN583782:CAN593756 CKJ583782:CKJ593756 CUF583782:CUF593756 DEB583782:DEB593756 DNX583782:DNX593756 DXT583782:DXT593756 EHP583782:EHP593756 ERL583782:ERL593756 FBH583782:FBH593756 FLD583782:FLD593756 FUZ583782:FUZ593756 GEV583782:GEV593756 GOR583782:GOR593756 GYN583782:GYN593756 HIJ583782:HIJ593756 HSF583782:HSF593756 ICB583782:ICB593756 ILX583782:ILX593756 IVT583782:IVT593756 JFP583782:JFP593756 JPL583782:JPL593756 JZH583782:JZH593756 KJD583782:KJD593756 KSZ583782:KSZ593756 LCV583782:LCV593756 LMR583782:LMR593756 LWN583782:LWN593756 MGJ583782:MGJ593756 MQF583782:MQF593756 NAB583782:NAB593756 NJX583782:NJX593756 NTT583782:NTT593756 ODP583782:ODP593756 ONL583782:ONL593756 OXH583782:OXH593756 PHD583782:PHD593756 PQZ583782:PQZ593756 QAV583782:QAV593756 QKR583782:QKR593756 QUN583782:QUN593756 REJ583782:REJ593756 ROF583782:ROF593756 RYB583782:RYB593756 SHX583782:SHX593756 SRT583782:SRT593756 TBP583782:TBP593756 TLL583782:TLL593756 TVH583782:TVH593756 UFD583782:UFD593756 UOZ583782:UOZ593756 UYV583782:UYV593756 VIR583782:VIR593756 VSN583782:VSN593756 WCJ583782:WCJ593756 WMF583782:WMF593756 WWB583782:WWB593756 U649318:U659292 JP649318:JP659292 TL649318:TL659292 ADH649318:ADH659292 AND649318:AND659292 AWZ649318:AWZ659292 BGV649318:BGV659292 BQR649318:BQR659292 CAN649318:CAN659292 CKJ649318:CKJ659292 CUF649318:CUF659292 DEB649318:DEB659292 DNX649318:DNX659292 DXT649318:DXT659292 EHP649318:EHP659292 ERL649318:ERL659292 FBH649318:FBH659292 FLD649318:FLD659292 FUZ649318:FUZ659292 GEV649318:GEV659292 GOR649318:GOR659292 GYN649318:GYN659292 HIJ649318:HIJ659292 HSF649318:HSF659292 ICB649318:ICB659292 ILX649318:ILX659292 IVT649318:IVT659292 JFP649318:JFP659292 JPL649318:JPL659292 JZH649318:JZH659292 KJD649318:KJD659292 KSZ649318:KSZ659292 LCV649318:LCV659292 LMR649318:LMR659292 LWN649318:LWN659292 MGJ649318:MGJ659292 MQF649318:MQF659292 NAB649318:NAB659292 NJX649318:NJX659292 NTT649318:NTT659292 ODP649318:ODP659292 ONL649318:ONL659292 OXH649318:OXH659292 PHD649318:PHD659292 PQZ649318:PQZ659292 QAV649318:QAV659292 QKR649318:QKR659292 QUN649318:QUN659292 REJ649318:REJ659292 ROF649318:ROF659292 RYB649318:RYB659292 SHX649318:SHX659292 SRT649318:SRT659292 TBP649318:TBP659292 TLL649318:TLL659292 TVH649318:TVH659292 UFD649318:UFD659292 UOZ649318:UOZ659292 UYV649318:UYV659292 VIR649318:VIR659292 VSN649318:VSN659292 WCJ649318:WCJ659292 WMF649318:WMF659292 WWB649318:WWB659292 U714854:U724828 JP714854:JP724828 TL714854:TL724828 ADH714854:ADH724828 AND714854:AND724828 AWZ714854:AWZ724828 BGV714854:BGV724828 BQR714854:BQR724828 CAN714854:CAN724828 CKJ714854:CKJ724828 CUF714854:CUF724828 DEB714854:DEB724828 DNX714854:DNX724828 DXT714854:DXT724828 EHP714854:EHP724828 ERL714854:ERL724828 FBH714854:FBH724828 FLD714854:FLD724828 FUZ714854:FUZ724828 GEV714854:GEV724828 GOR714854:GOR724828 GYN714854:GYN724828 HIJ714854:HIJ724828 HSF714854:HSF724828 ICB714854:ICB724828 ILX714854:ILX724828 IVT714854:IVT724828 JFP714854:JFP724828 JPL714854:JPL724828 JZH714854:JZH724828 KJD714854:KJD724828 KSZ714854:KSZ724828 LCV714854:LCV724828 LMR714854:LMR724828 LWN714854:LWN724828 MGJ714854:MGJ724828 MQF714854:MQF724828 NAB714854:NAB724828 NJX714854:NJX724828 NTT714854:NTT724828 ODP714854:ODP724828 ONL714854:ONL724828 OXH714854:OXH724828 PHD714854:PHD724828 PQZ714854:PQZ724828 QAV714854:QAV724828 QKR714854:QKR724828 QUN714854:QUN724828 REJ714854:REJ724828 ROF714854:ROF724828 RYB714854:RYB724828 SHX714854:SHX724828 SRT714854:SRT724828 TBP714854:TBP724828 TLL714854:TLL724828 TVH714854:TVH724828 UFD714854:UFD724828 UOZ714854:UOZ724828 UYV714854:UYV724828 VIR714854:VIR724828 VSN714854:VSN724828 WCJ714854:WCJ724828 WMF714854:WMF724828 WWB714854:WWB724828 U780390:U790364 JP780390:JP790364 TL780390:TL790364 ADH780390:ADH790364 AND780390:AND790364 AWZ780390:AWZ790364 BGV780390:BGV790364 BQR780390:BQR790364 CAN780390:CAN790364 CKJ780390:CKJ790364 CUF780390:CUF790364 DEB780390:DEB790364 DNX780390:DNX790364 DXT780390:DXT790364 EHP780390:EHP790364 ERL780390:ERL790364 FBH780390:FBH790364 FLD780390:FLD790364 FUZ780390:FUZ790364 GEV780390:GEV790364 GOR780390:GOR790364 GYN780390:GYN790364 HIJ780390:HIJ790364 HSF780390:HSF790364 ICB780390:ICB790364 ILX780390:ILX790364 IVT780390:IVT790364 JFP780390:JFP790364 JPL780390:JPL790364 JZH780390:JZH790364 KJD780390:KJD790364 KSZ780390:KSZ790364 LCV780390:LCV790364 LMR780390:LMR790364 LWN780390:LWN790364 MGJ780390:MGJ790364 MQF780390:MQF790364 NAB780390:NAB790364 NJX780390:NJX790364 NTT780390:NTT790364 ODP780390:ODP790364 ONL780390:ONL790364 OXH780390:OXH790364 PHD780390:PHD790364 PQZ780390:PQZ790364 QAV780390:QAV790364 QKR780390:QKR790364 QUN780390:QUN790364 REJ780390:REJ790364 ROF780390:ROF790364 RYB780390:RYB790364 SHX780390:SHX790364 SRT780390:SRT790364 TBP780390:TBP790364 TLL780390:TLL790364 TVH780390:TVH790364 UFD780390:UFD790364 UOZ780390:UOZ790364 UYV780390:UYV790364 VIR780390:VIR790364 VSN780390:VSN790364 WCJ780390:WCJ790364 WMF780390:WMF790364 WWB780390:WWB790364 U845926:U855900 JP845926:JP855900 TL845926:TL855900 ADH845926:ADH855900 AND845926:AND855900 AWZ845926:AWZ855900 BGV845926:BGV855900 BQR845926:BQR855900 CAN845926:CAN855900 CKJ845926:CKJ855900 CUF845926:CUF855900 DEB845926:DEB855900 DNX845926:DNX855900 DXT845926:DXT855900 EHP845926:EHP855900 ERL845926:ERL855900 FBH845926:FBH855900 FLD845926:FLD855900 FUZ845926:FUZ855900 GEV845926:GEV855900 GOR845926:GOR855900 GYN845926:GYN855900 HIJ845926:HIJ855900 HSF845926:HSF855900 ICB845926:ICB855900 ILX845926:ILX855900 IVT845926:IVT855900 JFP845926:JFP855900 JPL845926:JPL855900 JZH845926:JZH855900 KJD845926:KJD855900 KSZ845926:KSZ855900 LCV845926:LCV855900 LMR845926:LMR855900 LWN845926:LWN855900 MGJ845926:MGJ855900 MQF845926:MQF855900 NAB845926:NAB855900 NJX845926:NJX855900 NTT845926:NTT855900 ODP845926:ODP855900 ONL845926:ONL855900 OXH845926:OXH855900 PHD845926:PHD855900 PQZ845926:PQZ855900 QAV845926:QAV855900 QKR845926:QKR855900 QUN845926:QUN855900 REJ845926:REJ855900 ROF845926:ROF855900 RYB845926:RYB855900 SHX845926:SHX855900 SRT845926:SRT855900 TBP845926:TBP855900 TLL845926:TLL855900 TVH845926:TVH855900 UFD845926:UFD855900 UOZ845926:UOZ855900 UYV845926:UYV855900 VIR845926:VIR855900 VSN845926:VSN855900 WCJ845926:WCJ855900 WMF845926:WMF855900 WWB845926:WWB855900 U911462:U921436 JP911462:JP921436 TL911462:TL921436 ADH911462:ADH921436 AND911462:AND921436 AWZ911462:AWZ921436 BGV911462:BGV921436 BQR911462:BQR921436 CAN911462:CAN921436 CKJ911462:CKJ921436 CUF911462:CUF921436 DEB911462:DEB921436 DNX911462:DNX921436 DXT911462:DXT921436 EHP911462:EHP921436 ERL911462:ERL921436 FBH911462:FBH921436 FLD911462:FLD921436 FUZ911462:FUZ921436 GEV911462:GEV921436 GOR911462:GOR921436 GYN911462:GYN921436 HIJ911462:HIJ921436 HSF911462:HSF921436 ICB911462:ICB921436 ILX911462:ILX921436 IVT911462:IVT921436 JFP911462:JFP921436 JPL911462:JPL921436 JZH911462:JZH921436 KJD911462:KJD921436 KSZ911462:KSZ921436 LCV911462:LCV921436 LMR911462:LMR921436 LWN911462:LWN921436 MGJ911462:MGJ921436 MQF911462:MQF921436 NAB911462:NAB921436 NJX911462:NJX921436 NTT911462:NTT921436 ODP911462:ODP921436 ONL911462:ONL921436 OXH911462:OXH921436 PHD911462:PHD921436 PQZ911462:PQZ921436 QAV911462:QAV921436 QKR911462:QKR921436 QUN911462:QUN921436 REJ911462:REJ921436 ROF911462:ROF921436 RYB911462:RYB921436 SHX911462:SHX921436 SRT911462:SRT921436 TBP911462:TBP921436 TLL911462:TLL921436 TVH911462:TVH921436 UFD911462:UFD921436 UOZ911462:UOZ921436 UYV911462:UYV921436 VIR911462:VIR921436 VSN911462:VSN921436 WCJ911462:WCJ921436 WMF911462:WMF921436 WWB911462:WWB921436 U976998:U986972 JP976998:JP986972 TL976998:TL986972 ADH976998:ADH986972 AND976998:AND986972 AWZ976998:AWZ986972 BGV976998:BGV986972 BQR976998:BQR986972 CAN976998:CAN986972 CKJ976998:CKJ986972 CUF976998:CUF986972 DEB976998:DEB986972 DNX976998:DNX986972 DXT976998:DXT986972 EHP976998:EHP986972 ERL976998:ERL986972 FBH976998:FBH986972 FLD976998:FLD986972 FUZ976998:FUZ986972 GEV976998:GEV986972 GOR976998:GOR986972 GYN976998:GYN986972 HIJ976998:HIJ986972 HSF976998:HSF986972 ICB976998:ICB986972 ILX976998:ILX986972 IVT976998:IVT986972 JFP976998:JFP986972 JPL976998:JPL986972 JZH976998:JZH986972 KJD976998:KJD986972 KSZ976998:KSZ986972 LCV976998:LCV986972 LMR976998:LMR986972 LWN976998:LWN986972 MGJ976998:MGJ986972 MQF976998:MQF986972 NAB976998:NAB986972 NJX976998:NJX986972 NTT976998:NTT986972 ODP976998:ODP986972 ONL976998:ONL986972 OXH976998:OXH986972 PHD976998:PHD986972 PQZ976998:PQZ986972 QAV976998:QAV986972 QKR976998:QKR986972 QUN976998:QUN986972 REJ976998:REJ986972 ROF976998:ROF986972 RYB976998:RYB986972 SHX976998:SHX986972 SRT976998:SRT986972 TBP976998:TBP986972 TLL976998:TLL986972 TVH976998:TVH986972 UFD976998:UFD986972 UOZ976998:UOZ986972 UYV976998:UYV986972 VIR976998:VIR986972 VSN976998:VSN986972 WCJ976998:WCJ986972 WMF976998:WMF986972 WWB976998:WWB986972 WWB23:WWB3932 JP23:JP3932 TL23:TL3932 ADH23:ADH3932 AND23:AND3932 AWZ23:AWZ3932 BGV23:BGV3932 BQR23:BQR3932 CAN23:CAN3932 CKJ23:CKJ3932 CUF23:CUF3932 DEB23:DEB3932 DNX23:DNX3932 DXT23:DXT3932 EHP23:EHP3932 ERL23:ERL3932 FBH23:FBH3932 FLD23:FLD3932 FUZ23:FUZ3932 GEV23:GEV3932 GOR23:GOR3932 GYN23:GYN3932 HIJ23:HIJ3932 HSF23:HSF3932 ICB23:ICB3932 ILX23:ILX3932 IVT23:IVT3932 JFP23:JFP3932 JPL23:JPL3932 JZH23:JZH3932 KJD23:KJD3932 KSZ23:KSZ3932 LCV23:LCV3932 LMR23:LMR3932 LWN23:LWN3932 MGJ23:MGJ3932 MQF23:MQF3932 NAB23:NAB3932 NJX23:NJX3932 NTT23:NTT3932 ODP23:ODP3932 ONL23:ONL3932 OXH23:OXH3932 PHD23:PHD3932 PQZ23:PQZ3932 QAV23:QAV3932 QKR23:QKR3932 QUN23:QUN3932 REJ23:REJ3932 ROF23:ROF3932 RYB23:RYB3932 SHX23:SHX3932 SRT23:SRT3932 TBP23:TBP3932 TLL23:TLL3932 TVH23:TVH3932 UFD23:UFD3932 UOZ23:UOZ3932 UYV23:UYV3932 VIR23:VIR3932 VSN23:VSN3932 WCJ23:WCJ3932 WMF23:WMF3932 U23:U3932">
      <formula1>PERIODICIDAD</formula1>
    </dataValidation>
    <dataValidation type="list" allowBlank="1" showInputMessage="1" showErrorMessage="1" sqref="T59494:T69468 JO59494:JO69468 TK59494:TK69468 ADG59494:ADG69468 ANC59494:ANC69468 AWY59494:AWY69468 BGU59494:BGU69468 BQQ59494:BQQ69468 CAM59494:CAM69468 CKI59494:CKI69468 CUE59494:CUE69468 DEA59494:DEA69468 DNW59494:DNW69468 DXS59494:DXS69468 EHO59494:EHO69468 ERK59494:ERK69468 FBG59494:FBG69468 FLC59494:FLC69468 FUY59494:FUY69468 GEU59494:GEU69468 GOQ59494:GOQ69468 GYM59494:GYM69468 HII59494:HII69468 HSE59494:HSE69468 ICA59494:ICA69468 ILW59494:ILW69468 IVS59494:IVS69468 JFO59494:JFO69468 JPK59494:JPK69468 JZG59494:JZG69468 KJC59494:KJC69468 KSY59494:KSY69468 LCU59494:LCU69468 LMQ59494:LMQ69468 LWM59494:LWM69468 MGI59494:MGI69468 MQE59494:MQE69468 NAA59494:NAA69468 NJW59494:NJW69468 NTS59494:NTS69468 ODO59494:ODO69468 ONK59494:ONK69468 OXG59494:OXG69468 PHC59494:PHC69468 PQY59494:PQY69468 QAU59494:QAU69468 QKQ59494:QKQ69468 QUM59494:QUM69468 REI59494:REI69468 ROE59494:ROE69468 RYA59494:RYA69468 SHW59494:SHW69468 SRS59494:SRS69468 TBO59494:TBO69468 TLK59494:TLK69468 TVG59494:TVG69468 UFC59494:UFC69468 UOY59494:UOY69468 UYU59494:UYU69468 VIQ59494:VIQ69468 VSM59494:VSM69468 WCI59494:WCI69468 WME59494:WME69468 WWA59494:WWA69468 T125030:T135004 JO125030:JO135004 TK125030:TK135004 ADG125030:ADG135004 ANC125030:ANC135004 AWY125030:AWY135004 BGU125030:BGU135004 BQQ125030:BQQ135004 CAM125030:CAM135004 CKI125030:CKI135004 CUE125030:CUE135004 DEA125030:DEA135004 DNW125030:DNW135004 DXS125030:DXS135004 EHO125030:EHO135004 ERK125030:ERK135004 FBG125030:FBG135004 FLC125030:FLC135004 FUY125030:FUY135004 GEU125030:GEU135004 GOQ125030:GOQ135004 GYM125030:GYM135004 HII125030:HII135004 HSE125030:HSE135004 ICA125030:ICA135004 ILW125030:ILW135004 IVS125030:IVS135004 JFO125030:JFO135004 JPK125030:JPK135004 JZG125030:JZG135004 KJC125030:KJC135004 KSY125030:KSY135004 LCU125030:LCU135004 LMQ125030:LMQ135004 LWM125030:LWM135004 MGI125030:MGI135004 MQE125030:MQE135004 NAA125030:NAA135004 NJW125030:NJW135004 NTS125030:NTS135004 ODO125030:ODO135004 ONK125030:ONK135004 OXG125030:OXG135004 PHC125030:PHC135004 PQY125030:PQY135004 QAU125030:QAU135004 QKQ125030:QKQ135004 QUM125030:QUM135004 REI125030:REI135004 ROE125030:ROE135004 RYA125030:RYA135004 SHW125030:SHW135004 SRS125030:SRS135004 TBO125030:TBO135004 TLK125030:TLK135004 TVG125030:TVG135004 UFC125030:UFC135004 UOY125030:UOY135004 UYU125030:UYU135004 VIQ125030:VIQ135004 VSM125030:VSM135004 WCI125030:WCI135004 WME125030:WME135004 WWA125030:WWA135004 T190566:T200540 JO190566:JO200540 TK190566:TK200540 ADG190566:ADG200540 ANC190566:ANC200540 AWY190566:AWY200540 BGU190566:BGU200540 BQQ190566:BQQ200540 CAM190566:CAM200540 CKI190566:CKI200540 CUE190566:CUE200540 DEA190566:DEA200540 DNW190566:DNW200540 DXS190566:DXS200540 EHO190566:EHO200540 ERK190566:ERK200540 FBG190566:FBG200540 FLC190566:FLC200540 FUY190566:FUY200540 GEU190566:GEU200540 GOQ190566:GOQ200540 GYM190566:GYM200540 HII190566:HII200540 HSE190566:HSE200540 ICA190566:ICA200540 ILW190566:ILW200540 IVS190566:IVS200540 JFO190566:JFO200540 JPK190566:JPK200540 JZG190566:JZG200540 KJC190566:KJC200540 KSY190566:KSY200540 LCU190566:LCU200540 LMQ190566:LMQ200540 LWM190566:LWM200540 MGI190566:MGI200540 MQE190566:MQE200540 NAA190566:NAA200540 NJW190566:NJW200540 NTS190566:NTS200540 ODO190566:ODO200540 ONK190566:ONK200540 OXG190566:OXG200540 PHC190566:PHC200540 PQY190566:PQY200540 QAU190566:QAU200540 QKQ190566:QKQ200540 QUM190566:QUM200540 REI190566:REI200540 ROE190566:ROE200540 RYA190566:RYA200540 SHW190566:SHW200540 SRS190566:SRS200540 TBO190566:TBO200540 TLK190566:TLK200540 TVG190566:TVG200540 UFC190566:UFC200540 UOY190566:UOY200540 UYU190566:UYU200540 VIQ190566:VIQ200540 VSM190566:VSM200540 WCI190566:WCI200540 WME190566:WME200540 WWA190566:WWA200540 T256102:T266076 JO256102:JO266076 TK256102:TK266076 ADG256102:ADG266076 ANC256102:ANC266076 AWY256102:AWY266076 BGU256102:BGU266076 BQQ256102:BQQ266076 CAM256102:CAM266076 CKI256102:CKI266076 CUE256102:CUE266076 DEA256102:DEA266076 DNW256102:DNW266076 DXS256102:DXS266076 EHO256102:EHO266076 ERK256102:ERK266076 FBG256102:FBG266076 FLC256102:FLC266076 FUY256102:FUY266076 GEU256102:GEU266076 GOQ256102:GOQ266076 GYM256102:GYM266076 HII256102:HII266076 HSE256102:HSE266076 ICA256102:ICA266076 ILW256102:ILW266076 IVS256102:IVS266076 JFO256102:JFO266076 JPK256102:JPK266076 JZG256102:JZG266076 KJC256102:KJC266076 KSY256102:KSY266076 LCU256102:LCU266076 LMQ256102:LMQ266076 LWM256102:LWM266076 MGI256102:MGI266076 MQE256102:MQE266076 NAA256102:NAA266076 NJW256102:NJW266076 NTS256102:NTS266076 ODO256102:ODO266076 ONK256102:ONK266076 OXG256102:OXG266076 PHC256102:PHC266076 PQY256102:PQY266076 QAU256102:QAU266076 QKQ256102:QKQ266076 QUM256102:QUM266076 REI256102:REI266076 ROE256102:ROE266076 RYA256102:RYA266076 SHW256102:SHW266076 SRS256102:SRS266076 TBO256102:TBO266076 TLK256102:TLK266076 TVG256102:TVG266076 UFC256102:UFC266076 UOY256102:UOY266076 UYU256102:UYU266076 VIQ256102:VIQ266076 VSM256102:VSM266076 WCI256102:WCI266076 WME256102:WME266076 WWA256102:WWA266076 T321638:T331612 JO321638:JO331612 TK321638:TK331612 ADG321638:ADG331612 ANC321638:ANC331612 AWY321638:AWY331612 BGU321638:BGU331612 BQQ321638:BQQ331612 CAM321638:CAM331612 CKI321638:CKI331612 CUE321638:CUE331612 DEA321638:DEA331612 DNW321638:DNW331612 DXS321638:DXS331612 EHO321638:EHO331612 ERK321638:ERK331612 FBG321638:FBG331612 FLC321638:FLC331612 FUY321638:FUY331612 GEU321638:GEU331612 GOQ321638:GOQ331612 GYM321638:GYM331612 HII321638:HII331612 HSE321638:HSE331612 ICA321638:ICA331612 ILW321638:ILW331612 IVS321638:IVS331612 JFO321638:JFO331612 JPK321638:JPK331612 JZG321638:JZG331612 KJC321638:KJC331612 KSY321638:KSY331612 LCU321638:LCU331612 LMQ321638:LMQ331612 LWM321638:LWM331612 MGI321638:MGI331612 MQE321638:MQE331612 NAA321638:NAA331612 NJW321638:NJW331612 NTS321638:NTS331612 ODO321638:ODO331612 ONK321638:ONK331612 OXG321638:OXG331612 PHC321638:PHC331612 PQY321638:PQY331612 QAU321638:QAU331612 QKQ321638:QKQ331612 QUM321638:QUM331612 REI321638:REI331612 ROE321638:ROE331612 RYA321638:RYA331612 SHW321638:SHW331612 SRS321638:SRS331612 TBO321638:TBO331612 TLK321638:TLK331612 TVG321638:TVG331612 UFC321638:UFC331612 UOY321638:UOY331612 UYU321638:UYU331612 VIQ321638:VIQ331612 VSM321638:VSM331612 WCI321638:WCI331612 WME321638:WME331612 WWA321638:WWA331612 T387174:T397148 JO387174:JO397148 TK387174:TK397148 ADG387174:ADG397148 ANC387174:ANC397148 AWY387174:AWY397148 BGU387174:BGU397148 BQQ387174:BQQ397148 CAM387174:CAM397148 CKI387174:CKI397148 CUE387174:CUE397148 DEA387174:DEA397148 DNW387174:DNW397148 DXS387174:DXS397148 EHO387174:EHO397148 ERK387174:ERK397148 FBG387174:FBG397148 FLC387174:FLC397148 FUY387174:FUY397148 GEU387174:GEU397148 GOQ387174:GOQ397148 GYM387174:GYM397148 HII387174:HII397148 HSE387174:HSE397148 ICA387174:ICA397148 ILW387174:ILW397148 IVS387174:IVS397148 JFO387174:JFO397148 JPK387174:JPK397148 JZG387174:JZG397148 KJC387174:KJC397148 KSY387174:KSY397148 LCU387174:LCU397148 LMQ387174:LMQ397148 LWM387174:LWM397148 MGI387174:MGI397148 MQE387174:MQE397148 NAA387174:NAA397148 NJW387174:NJW397148 NTS387174:NTS397148 ODO387174:ODO397148 ONK387174:ONK397148 OXG387174:OXG397148 PHC387174:PHC397148 PQY387174:PQY397148 QAU387174:QAU397148 QKQ387174:QKQ397148 QUM387174:QUM397148 REI387174:REI397148 ROE387174:ROE397148 RYA387174:RYA397148 SHW387174:SHW397148 SRS387174:SRS397148 TBO387174:TBO397148 TLK387174:TLK397148 TVG387174:TVG397148 UFC387174:UFC397148 UOY387174:UOY397148 UYU387174:UYU397148 VIQ387174:VIQ397148 VSM387174:VSM397148 WCI387174:WCI397148 WME387174:WME397148 WWA387174:WWA397148 T452710:T462684 JO452710:JO462684 TK452710:TK462684 ADG452710:ADG462684 ANC452710:ANC462684 AWY452710:AWY462684 BGU452710:BGU462684 BQQ452710:BQQ462684 CAM452710:CAM462684 CKI452710:CKI462684 CUE452710:CUE462684 DEA452710:DEA462684 DNW452710:DNW462684 DXS452710:DXS462684 EHO452710:EHO462684 ERK452710:ERK462684 FBG452710:FBG462684 FLC452710:FLC462684 FUY452710:FUY462684 GEU452710:GEU462684 GOQ452710:GOQ462684 GYM452710:GYM462684 HII452710:HII462684 HSE452710:HSE462684 ICA452710:ICA462684 ILW452710:ILW462684 IVS452710:IVS462684 JFO452710:JFO462684 JPK452710:JPK462684 JZG452710:JZG462684 KJC452710:KJC462684 KSY452710:KSY462684 LCU452710:LCU462684 LMQ452710:LMQ462684 LWM452710:LWM462684 MGI452710:MGI462684 MQE452710:MQE462684 NAA452710:NAA462684 NJW452710:NJW462684 NTS452710:NTS462684 ODO452710:ODO462684 ONK452710:ONK462684 OXG452710:OXG462684 PHC452710:PHC462684 PQY452710:PQY462684 QAU452710:QAU462684 QKQ452710:QKQ462684 QUM452710:QUM462684 REI452710:REI462684 ROE452710:ROE462684 RYA452710:RYA462684 SHW452710:SHW462684 SRS452710:SRS462684 TBO452710:TBO462684 TLK452710:TLK462684 TVG452710:TVG462684 UFC452710:UFC462684 UOY452710:UOY462684 UYU452710:UYU462684 VIQ452710:VIQ462684 VSM452710:VSM462684 WCI452710:WCI462684 WME452710:WME462684 WWA452710:WWA462684 T518246:T528220 JO518246:JO528220 TK518246:TK528220 ADG518246:ADG528220 ANC518246:ANC528220 AWY518246:AWY528220 BGU518246:BGU528220 BQQ518246:BQQ528220 CAM518246:CAM528220 CKI518246:CKI528220 CUE518246:CUE528220 DEA518246:DEA528220 DNW518246:DNW528220 DXS518246:DXS528220 EHO518246:EHO528220 ERK518246:ERK528220 FBG518246:FBG528220 FLC518246:FLC528220 FUY518246:FUY528220 GEU518246:GEU528220 GOQ518246:GOQ528220 GYM518246:GYM528220 HII518246:HII528220 HSE518246:HSE528220 ICA518246:ICA528220 ILW518246:ILW528220 IVS518246:IVS528220 JFO518246:JFO528220 JPK518246:JPK528220 JZG518246:JZG528220 KJC518246:KJC528220 KSY518246:KSY528220 LCU518246:LCU528220 LMQ518246:LMQ528220 LWM518246:LWM528220 MGI518246:MGI528220 MQE518246:MQE528220 NAA518246:NAA528220 NJW518246:NJW528220 NTS518246:NTS528220 ODO518246:ODO528220 ONK518246:ONK528220 OXG518246:OXG528220 PHC518246:PHC528220 PQY518246:PQY528220 QAU518246:QAU528220 QKQ518246:QKQ528220 QUM518246:QUM528220 REI518246:REI528220 ROE518246:ROE528220 RYA518246:RYA528220 SHW518246:SHW528220 SRS518246:SRS528220 TBO518246:TBO528220 TLK518246:TLK528220 TVG518246:TVG528220 UFC518246:UFC528220 UOY518246:UOY528220 UYU518246:UYU528220 VIQ518246:VIQ528220 VSM518246:VSM528220 WCI518246:WCI528220 WME518246:WME528220 WWA518246:WWA528220 T583782:T593756 JO583782:JO593756 TK583782:TK593756 ADG583782:ADG593756 ANC583782:ANC593756 AWY583782:AWY593756 BGU583782:BGU593756 BQQ583782:BQQ593756 CAM583782:CAM593756 CKI583782:CKI593756 CUE583782:CUE593756 DEA583782:DEA593756 DNW583782:DNW593756 DXS583782:DXS593756 EHO583782:EHO593756 ERK583782:ERK593756 FBG583782:FBG593756 FLC583782:FLC593756 FUY583782:FUY593756 GEU583782:GEU593756 GOQ583782:GOQ593756 GYM583782:GYM593756 HII583782:HII593756 HSE583782:HSE593756 ICA583782:ICA593756 ILW583782:ILW593756 IVS583782:IVS593756 JFO583782:JFO593756 JPK583782:JPK593756 JZG583782:JZG593756 KJC583782:KJC593756 KSY583782:KSY593756 LCU583782:LCU593756 LMQ583782:LMQ593756 LWM583782:LWM593756 MGI583782:MGI593756 MQE583782:MQE593756 NAA583782:NAA593756 NJW583782:NJW593756 NTS583782:NTS593756 ODO583782:ODO593756 ONK583782:ONK593756 OXG583782:OXG593756 PHC583782:PHC593756 PQY583782:PQY593756 QAU583782:QAU593756 QKQ583782:QKQ593756 QUM583782:QUM593756 REI583782:REI593756 ROE583782:ROE593756 RYA583782:RYA593756 SHW583782:SHW593756 SRS583782:SRS593756 TBO583782:TBO593756 TLK583782:TLK593756 TVG583782:TVG593756 UFC583782:UFC593756 UOY583782:UOY593756 UYU583782:UYU593756 VIQ583782:VIQ593756 VSM583782:VSM593756 WCI583782:WCI593756 WME583782:WME593756 WWA583782:WWA593756 T649318:T659292 JO649318:JO659292 TK649318:TK659292 ADG649318:ADG659292 ANC649318:ANC659292 AWY649318:AWY659292 BGU649318:BGU659292 BQQ649318:BQQ659292 CAM649318:CAM659292 CKI649318:CKI659292 CUE649318:CUE659292 DEA649318:DEA659292 DNW649318:DNW659292 DXS649318:DXS659292 EHO649318:EHO659292 ERK649318:ERK659292 FBG649318:FBG659292 FLC649318:FLC659292 FUY649318:FUY659292 GEU649318:GEU659292 GOQ649318:GOQ659292 GYM649318:GYM659292 HII649318:HII659292 HSE649318:HSE659292 ICA649318:ICA659292 ILW649318:ILW659292 IVS649318:IVS659292 JFO649318:JFO659292 JPK649318:JPK659292 JZG649318:JZG659292 KJC649318:KJC659292 KSY649318:KSY659292 LCU649318:LCU659292 LMQ649318:LMQ659292 LWM649318:LWM659292 MGI649318:MGI659292 MQE649318:MQE659292 NAA649318:NAA659292 NJW649318:NJW659292 NTS649318:NTS659292 ODO649318:ODO659292 ONK649318:ONK659292 OXG649318:OXG659292 PHC649318:PHC659292 PQY649318:PQY659292 QAU649318:QAU659292 QKQ649318:QKQ659292 QUM649318:QUM659292 REI649318:REI659292 ROE649318:ROE659292 RYA649318:RYA659292 SHW649318:SHW659292 SRS649318:SRS659292 TBO649318:TBO659292 TLK649318:TLK659292 TVG649318:TVG659292 UFC649318:UFC659292 UOY649318:UOY659292 UYU649318:UYU659292 VIQ649318:VIQ659292 VSM649318:VSM659292 WCI649318:WCI659292 WME649318:WME659292 WWA649318:WWA659292 T714854:T724828 JO714854:JO724828 TK714854:TK724828 ADG714854:ADG724828 ANC714854:ANC724828 AWY714854:AWY724828 BGU714854:BGU724828 BQQ714854:BQQ724828 CAM714854:CAM724828 CKI714854:CKI724828 CUE714854:CUE724828 DEA714854:DEA724828 DNW714854:DNW724828 DXS714854:DXS724828 EHO714854:EHO724828 ERK714854:ERK724828 FBG714854:FBG724828 FLC714854:FLC724828 FUY714854:FUY724828 GEU714854:GEU724828 GOQ714854:GOQ724828 GYM714854:GYM724828 HII714854:HII724828 HSE714854:HSE724828 ICA714854:ICA724828 ILW714854:ILW724828 IVS714854:IVS724828 JFO714854:JFO724828 JPK714854:JPK724828 JZG714854:JZG724828 KJC714854:KJC724828 KSY714854:KSY724828 LCU714854:LCU724828 LMQ714854:LMQ724828 LWM714854:LWM724828 MGI714854:MGI724828 MQE714854:MQE724828 NAA714854:NAA724828 NJW714854:NJW724828 NTS714854:NTS724828 ODO714854:ODO724828 ONK714854:ONK724828 OXG714854:OXG724828 PHC714854:PHC724828 PQY714854:PQY724828 QAU714854:QAU724828 QKQ714854:QKQ724828 QUM714854:QUM724828 REI714854:REI724828 ROE714854:ROE724828 RYA714854:RYA724828 SHW714854:SHW724828 SRS714854:SRS724828 TBO714854:TBO724828 TLK714854:TLK724828 TVG714854:TVG724828 UFC714854:UFC724828 UOY714854:UOY724828 UYU714854:UYU724828 VIQ714854:VIQ724828 VSM714854:VSM724828 WCI714854:WCI724828 WME714854:WME724828 WWA714854:WWA724828 T780390:T790364 JO780390:JO790364 TK780390:TK790364 ADG780390:ADG790364 ANC780390:ANC790364 AWY780390:AWY790364 BGU780390:BGU790364 BQQ780390:BQQ790364 CAM780390:CAM790364 CKI780390:CKI790364 CUE780390:CUE790364 DEA780390:DEA790364 DNW780390:DNW790364 DXS780390:DXS790364 EHO780390:EHO790364 ERK780390:ERK790364 FBG780390:FBG790364 FLC780390:FLC790364 FUY780390:FUY790364 GEU780390:GEU790364 GOQ780390:GOQ790364 GYM780390:GYM790364 HII780390:HII790364 HSE780390:HSE790364 ICA780390:ICA790364 ILW780390:ILW790364 IVS780390:IVS790364 JFO780390:JFO790364 JPK780390:JPK790364 JZG780390:JZG790364 KJC780390:KJC790364 KSY780390:KSY790364 LCU780390:LCU790364 LMQ780390:LMQ790364 LWM780390:LWM790364 MGI780390:MGI790364 MQE780390:MQE790364 NAA780390:NAA790364 NJW780390:NJW790364 NTS780390:NTS790364 ODO780390:ODO790364 ONK780390:ONK790364 OXG780390:OXG790364 PHC780390:PHC790364 PQY780390:PQY790364 QAU780390:QAU790364 QKQ780390:QKQ790364 QUM780390:QUM790364 REI780390:REI790364 ROE780390:ROE790364 RYA780390:RYA790364 SHW780390:SHW790364 SRS780390:SRS790364 TBO780390:TBO790364 TLK780390:TLK790364 TVG780390:TVG790364 UFC780390:UFC790364 UOY780390:UOY790364 UYU780390:UYU790364 VIQ780390:VIQ790364 VSM780390:VSM790364 WCI780390:WCI790364 WME780390:WME790364 WWA780390:WWA790364 T845926:T855900 JO845926:JO855900 TK845926:TK855900 ADG845926:ADG855900 ANC845926:ANC855900 AWY845926:AWY855900 BGU845926:BGU855900 BQQ845926:BQQ855900 CAM845926:CAM855900 CKI845926:CKI855900 CUE845926:CUE855900 DEA845926:DEA855900 DNW845926:DNW855900 DXS845926:DXS855900 EHO845926:EHO855900 ERK845926:ERK855900 FBG845926:FBG855900 FLC845926:FLC855900 FUY845926:FUY855900 GEU845926:GEU855900 GOQ845926:GOQ855900 GYM845926:GYM855900 HII845926:HII855900 HSE845926:HSE855900 ICA845926:ICA855900 ILW845926:ILW855900 IVS845926:IVS855900 JFO845926:JFO855900 JPK845926:JPK855900 JZG845926:JZG855900 KJC845926:KJC855900 KSY845926:KSY855900 LCU845926:LCU855900 LMQ845926:LMQ855900 LWM845926:LWM855900 MGI845926:MGI855900 MQE845926:MQE855900 NAA845926:NAA855900 NJW845926:NJW855900 NTS845926:NTS855900 ODO845926:ODO855900 ONK845926:ONK855900 OXG845926:OXG855900 PHC845926:PHC855900 PQY845926:PQY855900 QAU845926:QAU855900 QKQ845926:QKQ855900 QUM845926:QUM855900 REI845926:REI855900 ROE845926:ROE855900 RYA845926:RYA855900 SHW845926:SHW855900 SRS845926:SRS855900 TBO845926:TBO855900 TLK845926:TLK855900 TVG845926:TVG855900 UFC845926:UFC855900 UOY845926:UOY855900 UYU845926:UYU855900 VIQ845926:VIQ855900 VSM845926:VSM855900 WCI845926:WCI855900 WME845926:WME855900 WWA845926:WWA855900 T911462:T921436 JO911462:JO921436 TK911462:TK921436 ADG911462:ADG921436 ANC911462:ANC921436 AWY911462:AWY921436 BGU911462:BGU921436 BQQ911462:BQQ921436 CAM911462:CAM921436 CKI911462:CKI921436 CUE911462:CUE921436 DEA911462:DEA921436 DNW911462:DNW921436 DXS911462:DXS921436 EHO911462:EHO921436 ERK911462:ERK921436 FBG911462:FBG921436 FLC911462:FLC921436 FUY911462:FUY921436 GEU911462:GEU921436 GOQ911462:GOQ921436 GYM911462:GYM921436 HII911462:HII921436 HSE911462:HSE921436 ICA911462:ICA921436 ILW911462:ILW921436 IVS911462:IVS921436 JFO911462:JFO921436 JPK911462:JPK921436 JZG911462:JZG921436 KJC911462:KJC921436 KSY911462:KSY921436 LCU911462:LCU921436 LMQ911462:LMQ921436 LWM911462:LWM921436 MGI911462:MGI921436 MQE911462:MQE921436 NAA911462:NAA921436 NJW911462:NJW921436 NTS911462:NTS921436 ODO911462:ODO921436 ONK911462:ONK921436 OXG911462:OXG921436 PHC911462:PHC921436 PQY911462:PQY921436 QAU911462:QAU921436 QKQ911462:QKQ921436 QUM911462:QUM921436 REI911462:REI921436 ROE911462:ROE921436 RYA911462:RYA921436 SHW911462:SHW921436 SRS911462:SRS921436 TBO911462:TBO921436 TLK911462:TLK921436 TVG911462:TVG921436 UFC911462:UFC921436 UOY911462:UOY921436 UYU911462:UYU921436 VIQ911462:VIQ921436 VSM911462:VSM921436 WCI911462:WCI921436 WME911462:WME921436 WWA911462:WWA921436 T976998:T986972 JO976998:JO986972 TK976998:TK986972 ADG976998:ADG986972 ANC976998:ANC986972 AWY976998:AWY986972 BGU976998:BGU986972 BQQ976998:BQQ986972 CAM976998:CAM986972 CKI976998:CKI986972 CUE976998:CUE986972 DEA976998:DEA986972 DNW976998:DNW986972 DXS976998:DXS986972 EHO976998:EHO986972 ERK976998:ERK986972 FBG976998:FBG986972 FLC976998:FLC986972 FUY976998:FUY986972 GEU976998:GEU986972 GOQ976998:GOQ986972 GYM976998:GYM986972 HII976998:HII986972 HSE976998:HSE986972 ICA976998:ICA986972 ILW976998:ILW986972 IVS976998:IVS986972 JFO976998:JFO986972 JPK976998:JPK986972 JZG976998:JZG986972 KJC976998:KJC986972 KSY976998:KSY986972 LCU976998:LCU986972 LMQ976998:LMQ986972 LWM976998:LWM986972 MGI976998:MGI986972 MQE976998:MQE986972 NAA976998:NAA986972 NJW976998:NJW986972 NTS976998:NTS986972 ODO976998:ODO986972 ONK976998:ONK986972 OXG976998:OXG986972 PHC976998:PHC986972 PQY976998:PQY986972 QAU976998:QAU986972 QKQ976998:QKQ986972 QUM976998:QUM986972 REI976998:REI986972 ROE976998:ROE986972 RYA976998:RYA986972 SHW976998:SHW986972 SRS976998:SRS986972 TBO976998:TBO986972 TLK976998:TLK986972 TVG976998:TVG986972 UFC976998:UFC986972 UOY976998:UOY986972 UYU976998:UYU986972 VIQ976998:VIQ986972 VSM976998:VSM986972 WCI976998:WCI986972 WME976998:WME986972 WWA976998:WWA986972 WWA23:WWA3932 JO23:JO3932 TK23:TK3932 ADG23:ADG3932 ANC23:ANC3932 AWY23:AWY3932 BGU23:BGU3932 BQQ23:BQQ3932 CAM23:CAM3932 CKI23:CKI3932 CUE23:CUE3932 DEA23:DEA3932 DNW23:DNW3932 DXS23:DXS3932 EHO23:EHO3932 ERK23:ERK3932 FBG23:FBG3932 FLC23:FLC3932 FUY23:FUY3932 GEU23:GEU3932 GOQ23:GOQ3932 GYM23:GYM3932 HII23:HII3932 HSE23:HSE3932 ICA23:ICA3932 ILW23:ILW3932 IVS23:IVS3932 JFO23:JFO3932 JPK23:JPK3932 JZG23:JZG3932 KJC23:KJC3932 KSY23:KSY3932 LCU23:LCU3932 LMQ23:LMQ3932 LWM23:LWM3932 MGI23:MGI3932 MQE23:MQE3932 NAA23:NAA3932 NJW23:NJW3932 NTS23:NTS3932 ODO23:ODO3932 ONK23:ONK3932 OXG23:OXG3932 PHC23:PHC3932 PQY23:PQY3932 QAU23:QAU3932 QKQ23:QKQ3932 QUM23:QUM3932 REI23:REI3932 ROE23:ROE3932 RYA23:RYA3932 SHW23:SHW3932 SRS23:SRS3932 TBO23:TBO3932 TLK23:TLK3932 TVG23:TVG3932 UFC23:UFC3932 UOY23:UOY3932 UYU23:UYU3932 VIQ23:VIQ3932 VSM23:VSM3932 WCI23:WCI3932 WME23:WME3932 T23:T3932">
      <formula1>normas_control</formula1>
    </dataValidation>
    <dataValidation type="list" allowBlank="1" showInputMessage="1" showErrorMessage="1" sqref="Q59494:Q69468 JL59494:JL69468 TH59494:TH69468 ADD59494:ADD69468 AMZ59494:AMZ69468 AWV59494:AWV69468 BGR59494:BGR69468 BQN59494:BQN69468 CAJ59494:CAJ69468 CKF59494:CKF69468 CUB59494:CUB69468 DDX59494:DDX69468 DNT59494:DNT69468 DXP59494:DXP69468 EHL59494:EHL69468 ERH59494:ERH69468 FBD59494:FBD69468 FKZ59494:FKZ69468 FUV59494:FUV69468 GER59494:GER69468 GON59494:GON69468 GYJ59494:GYJ69468 HIF59494:HIF69468 HSB59494:HSB69468 IBX59494:IBX69468 ILT59494:ILT69468 IVP59494:IVP69468 JFL59494:JFL69468 JPH59494:JPH69468 JZD59494:JZD69468 KIZ59494:KIZ69468 KSV59494:KSV69468 LCR59494:LCR69468 LMN59494:LMN69468 LWJ59494:LWJ69468 MGF59494:MGF69468 MQB59494:MQB69468 MZX59494:MZX69468 NJT59494:NJT69468 NTP59494:NTP69468 ODL59494:ODL69468 ONH59494:ONH69468 OXD59494:OXD69468 PGZ59494:PGZ69468 PQV59494:PQV69468 QAR59494:QAR69468 QKN59494:QKN69468 QUJ59494:QUJ69468 REF59494:REF69468 ROB59494:ROB69468 RXX59494:RXX69468 SHT59494:SHT69468 SRP59494:SRP69468 TBL59494:TBL69468 TLH59494:TLH69468 TVD59494:TVD69468 UEZ59494:UEZ69468 UOV59494:UOV69468 UYR59494:UYR69468 VIN59494:VIN69468 VSJ59494:VSJ69468 WCF59494:WCF69468 WMB59494:WMB69468 WVX59494:WVX69468 Q125030:Q135004 JL125030:JL135004 TH125030:TH135004 ADD125030:ADD135004 AMZ125030:AMZ135004 AWV125030:AWV135004 BGR125030:BGR135004 BQN125030:BQN135004 CAJ125030:CAJ135004 CKF125030:CKF135004 CUB125030:CUB135004 DDX125030:DDX135004 DNT125030:DNT135004 DXP125030:DXP135004 EHL125030:EHL135004 ERH125030:ERH135004 FBD125030:FBD135004 FKZ125030:FKZ135004 FUV125030:FUV135004 GER125030:GER135004 GON125030:GON135004 GYJ125030:GYJ135004 HIF125030:HIF135004 HSB125030:HSB135004 IBX125030:IBX135004 ILT125030:ILT135004 IVP125030:IVP135004 JFL125030:JFL135004 JPH125030:JPH135004 JZD125030:JZD135004 KIZ125030:KIZ135004 KSV125030:KSV135004 LCR125030:LCR135004 LMN125030:LMN135004 LWJ125030:LWJ135004 MGF125030:MGF135004 MQB125030:MQB135004 MZX125030:MZX135004 NJT125030:NJT135004 NTP125030:NTP135004 ODL125030:ODL135004 ONH125030:ONH135004 OXD125030:OXD135004 PGZ125030:PGZ135004 PQV125030:PQV135004 QAR125030:QAR135004 QKN125030:QKN135004 QUJ125030:QUJ135004 REF125030:REF135004 ROB125030:ROB135004 RXX125030:RXX135004 SHT125030:SHT135004 SRP125030:SRP135004 TBL125030:TBL135004 TLH125030:TLH135004 TVD125030:TVD135004 UEZ125030:UEZ135004 UOV125030:UOV135004 UYR125030:UYR135004 VIN125030:VIN135004 VSJ125030:VSJ135004 WCF125030:WCF135004 WMB125030:WMB135004 WVX125030:WVX135004 Q190566:Q200540 JL190566:JL200540 TH190566:TH200540 ADD190566:ADD200540 AMZ190566:AMZ200540 AWV190566:AWV200540 BGR190566:BGR200540 BQN190566:BQN200540 CAJ190566:CAJ200540 CKF190566:CKF200540 CUB190566:CUB200540 DDX190566:DDX200540 DNT190566:DNT200540 DXP190566:DXP200540 EHL190566:EHL200540 ERH190566:ERH200540 FBD190566:FBD200540 FKZ190566:FKZ200540 FUV190566:FUV200540 GER190566:GER200540 GON190566:GON200540 GYJ190566:GYJ200540 HIF190566:HIF200540 HSB190566:HSB200540 IBX190566:IBX200540 ILT190566:ILT200540 IVP190566:IVP200540 JFL190566:JFL200540 JPH190566:JPH200540 JZD190566:JZD200540 KIZ190566:KIZ200540 KSV190566:KSV200540 LCR190566:LCR200540 LMN190566:LMN200540 LWJ190566:LWJ200540 MGF190566:MGF200540 MQB190566:MQB200540 MZX190566:MZX200540 NJT190566:NJT200540 NTP190566:NTP200540 ODL190566:ODL200540 ONH190566:ONH200540 OXD190566:OXD200540 PGZ190566:PGZ200540 PQV190566:PQV200540 QAR190566:QAR200540 QKN190566:QKN200540 QUJ190566:QUJ200540 REF190566:REF200540 ROB190566:ROB200540 RXX190566:RXX200540 SHT190566:SHT200540 SRP190566:SRP200540 TBL190566:TBL200540 TLH190566:TLH200540 TVD190566:TVD200540 UEZ190566:UEZ200540 UOV190566:UOV200540 UYR190566:UYR200540 VIN190566:VIN200540 VSJ190566:VSJ200540 WCF190566:WCF200540 WMB190566:WMB200540 WVX190566:WVX200540 Q256102:Q266076 JL256102:JL266076 TH256102:TH266076 ADD256102:ADD266076 AMZ256102:AMZ266076 AWV256102:AWV266076 BGR256102:BGR266076 BQN256102:BQN266076 CAJ256102:CAJ266076 CKF256102:CKF266076 CUB256102:CUB266076 DDX256102:DDX266076 DNT256102:DNT266076 DXP256102:DXP266076 EHL256102:EHL266076 ERH256102:ERH266076 FBD256102:FBD266076 FKZ256102:FKZ266076 FUV256102:FUV266076 GER256102:GER266076 GON256102:GON266076 GYJ256102:GYJ266076 HIF256102:HIF266076 HSB256102:HSB266076 IBX256102:IBX266076 ILT256102:ILT266076 IVP256102:IVP266076 JFL256102:JFL266076 JPH256102:JPH266076 JZD256102:JZD266076 KIZ256102:KIZ266076 KSV256102:KSV266076 LCR256102:LCR266076 LMN256102:LMN266076 LWJ256102:LWJ266076 MGF256102:MGF266076 MQB256102:MQB266076 MZX256102:MZX266076 NJT256102:NJT266076 NTP256102:NTP266076 ODL256102:ODL266076 ONH256102:ONH266076 OXD256102:OXD266076 PGZ256102:PGZ266076 PQV256102:PQV266076 QAR256102:QAR266076 QKN256102:QKN266076 QUJ256102:QUJ266076 REF256102:REF266076 ROB256102:ROB266076 RXX256102:RXX266076 SHT256102:SHT266076 SRP256102:SRP266076 TBL256102:TBL266076 TLH256102:TLH266076 TVD256102:TVD266076 UEZ256102:UEZ266076 UOV256102:UOV266076 UYR256102:UYR266076 VIN256102:VIN266076 VSJ256102:VSJ266076 WCF256102:WCF266076 WMB256102:WMB266076 WVX256102:WVX266076 Q321638:Q331612 JL321638:JL331612 TH321638:TH331612 ADD321638:ADD331612 AMZ321638:AMZ331612 AWV321638:AWV331612 BGR321638:BGR331612 BQN321638:BQN331612 CAJ321638:CAJ331612 CKF321638:CKF331612 CUB321638:CUB331612 DDX321638:DDX331612 DNT321638:DNT331612 DXP321638:DXP331612 EHL321638:EHL331612 ERH321638:ERH331612 FBD321638:FBD331612 FKZ321638:FKZ331612 FUV321638:FUV331612 GER321638:GER331612 GON321638:GON331612 GYJ321638:GYJ331612 HIF321638:HIF331612 HSB321638:HSB331612 IBX321638:IBX331612 ILT321638:ILT331612 IVP321638:IVP331612 JFL321638:JFL331612 JPH321638:JPH331612 JZD321638:JZD331612 KIZ321638:KIZ331612 KSV321638:KSV331612 LCR321638:LCR331612 LMN321638:LMN331612 LWJ321638:LWJ331612 MGF321638:MGF331612 MQB321638:MQB331612 MZX321638:MZX331612 NJT321638:NJT331612 NTP321638:NTP331612 ODL321638:ODL331612 ONH321638:ONH331612 OXD321638:OXD331612 PGZ321638:PGZ331612 PQV321638:PQV331612 QAR321638:QAR331612 QKN321638:QKN331612 QUJ321638:QUJ331612 REF321638:REF331612 ROB321638:ROB331612 RXX321638:RXX331612 SHT321638:SHT331612 SRP321638:SRP331612 TBL321638:TBL331612 TLH321638:TLH331612 TVD321638:TVD331612 UEZ321638:UEZ331612 UOV321638:UOV331612 UYR321638:UYR331612 VIN321638:VIN331612 VSJ321638:VSJ331612 WCF321638:WCF331612 WMB321638:WMB331612 WVX321638:WVX331612 Q387174:Q397148 JL387174:JL397148 TH387174:TH397148 ADD387174:ADD397148 AMZ387174:AMZ397148 AWV387174:AWV397148 BGR387174:BGR397148 BQN387174:BQN397148 CAJ387174:CAJ397148 CKF387174:CKF397148 CUB387174:CUB397148 DDX387174:DDX397148 DNT387174:DNT397148 DXP387174:DXP397148 EHL387174:EHL397148 ERH387174:ERH397148 FBD387174:FBD397148 FKZ387174:FKZ397148 FUV387174:FUV397148 GER387174:GER397148 GON387174:GON397148 GYJ387174:GYJ397148 HIF387174:HIF397148 HSB387174:HSB397148 IBX387174:IBX397148 ILT387174:ILT397148 IVP387174:IVP397148 JFL387174:JFL397148 JPH387174:JPH397148 JZD387174:JZD397148 KIZ387174:KIZ397148 KSV387174:KSV397148 LCR387174:LCR397148 LMN387174:LMN397148 LWJ387174:LWJ397148 MGF387174:MGF397148 MQB387174:MQB397148 MZX387174:MZX397148 NJT387174:NJT397148 NTP387174:NTP397148 ODL387174:ODL397148 ONH387174:ONH397148 OXD387174:OXD397148 PGZ387174:PGZ397148 PQV387174:PQV397148 QAR387174:QAR397148 QKN387174:QKN397148 QUJ387174:QUJ397148 REF387174:REF397148 ROB387174:ROB397148 RXX387174:RXX397148 SHT387174:SHT397148 SRP387174:SRP397148 TBL387174:TBL397148 TLH387174:TLH397148 TVD387174:TVD397148 UEZ387174:UEZ397148 UOV387174:UOV397148 UYR387174:UYR397148 VIN387174:VIN397148 VSJ387174:VSJ397148 WCF387174:WCF397148 WMB387174:WMB397148 WVX387174:WVX397148 Q452710:Q462684 JL452710:JL462684 TH452710:TH462684 ADD452710:ADD462684 AMZ452710:AMZ462684 AWV452710:AWV462684 BGR452710:BGR462684 BQN452710:BQN462684 CAJ452710:CAJ462684 CKF452710:CKF462684 CUB452710:CUB462684 DDX452710:DDX462684 DNT452710:DNT462684 DXP452710:DXP462684 EHL452710:EHL462684 ERH452710:ERH462684 FBD452710:FBD462684 FKZ452710:FKZ462684 FUV452710:FUV462684 GER452710:GER462684 GON452710:GON462684 GYJ452710:GYJ462684 HIF452710:HIF462684 HSB452710:HSB462684 IBX452710:IBX462684 ILT452710:ILT462684 IVP452710:IVP462684 JFL452710:JFL462684 JPH452710:JPH462684 JZD452710:JZD462684 KIZ452710:KIZ462684 KSV452710:KSV462684 LCR452710:LCR462684 LMN452710:LMN462684 LWJ452710:LWJ462684 MGF452710:MGF462684 MQB452710:MQB462684 MZX452710:MZX462684 NJT452710:NJT462684 NTP452710:NTP462684 ODL452710:ODL462684 ONH452710:ONH462684 OXD452710:OXD462684 PGZ452710:PGZ462684 PQV452710:PQV462684 QAR452710:QAR462684 QKN452710:QKN462684 QUJ452710:QUJ462684 REF452710:REF462684 ROB452710:ROB462684 RXX452710:RXX462684 SHT452710:SHT462684 SRP452710:SRP462684 TBL452710:TBL462684 TLH452710:TLH462684 TVD452710:TVD462684 UEZ452710:UEZ462684 UOV452710:UOV462684 UYR452710:UYR462684 VIN452710:VIN462684 VSJ452710:VSJ462684 WCF452710:WCF462684 WMB452710:WMB462684 WVX452710:WVX462684 Q518246:Q528220 JL518246:JL528220 TH518246:TH528220 ADD518246:ADD528220 AMZ518246:AMZ528220 AWV518246:AWV528220 BGR518246:BGR528220 BQN518246:BQN528220 CAJ518246:CAJ528220 CKF518246:CKF528220 CUB518246:CUB528220 DDX518246:DDX528220 DNT518246:DNT528220 DXP518246:DXP528220 EHL518246:EHL528220 ERH518246:ERH528220 FBD518246:FBD528220 FKZ518246:FKZ528220 FUV518246:FUV528220 GER518246:GER528220 GON518246:GON528220 GYJ518246:GYJ528220 HIF518246:HIF528220 HSB518246:HSB528220 IBX518246:IBX528220 ILT518246:ILT528220 IVP518246:IVP528220 JFL518246:JFL528220 JPH518246:JPH528220 JZD518246:JZD528220 KIZ518246:KIZ528220 KSV518246:KSV528220 LCR518246:LCR528220 LMN518246:LMN528220 LWJ518246:LWJ528220 MGF518246:MGF528220 MQB518246:MQB528220 MZX518246:MZX528220 NJT518246:NJT528220 NTP518246:NTP528220 ODL518246:ODL528220 ONH518246:ONH528220 OXD518246:OXD528220 PGZ518246:PGZ528220 PQV518246:PQV528220 QAR518246:QAR528220 QKN518246:QKN528220 QUJ518246:QUJ528220 REF518246:REF528220 ROB518246:ROB528220 RXX518246:RXX528220 SHT518246:SHT528220 SRP518246:SRP528220 TBL518246:TBL528220 TLH518246:TLH528220 TVD518246:TVD528220 UEZ518246:UEZ528220 UOV518246:UOV528220 UYR518246:UYR528220 VIN518246:VIN528220 VSJ518246:VSJ528220 WCF518246:WCF528220 WMB518246:WMB528220 WVX518246:WVX528220 Q583782:Q593756 JL583782:JL593756 TH583782:TH593756 ADD583782:ADD593756 AMZ583782:AMZ593756 AWV583782:AWV593756 BGR583782:BGR593756 BQN583782:BQN593756 CAJ583782:CAJ593756 CKF583782:CKF593756 CUB583782:CUB593756 DDX583782:DDX593756 DNT583782:DNT593756 DXP583782:DXP593756 EHL583782:EHL593756 ERH583782:ERH593756 FBD583782:FBD593756 FKZ583782:FKZ593756 FUV583782:FUV593756 GER583782:GER593756 GON583782:GON593756 GYJ583782:GYJ593756 HIF583782:HIF593756 HSB583782:HSB593756 IBX583782:IBX593756 ILT583782:ILT593756 IVP583782:IVP593756 JFL583782:JFL593756 JPH583782:JPH593756 JZD583782:JZD593756 KIZ583782:KIZ593756 KSV583782:KSV593756 LCR583782:LCR593756 LMN583782:LMN593756 LWJ583782:LWJ593756 MGF583782:MGF593756 MQB583782:MQB593756 MZX583782:MZX593756 NJT583782:NJT593756 NTP583782:NTP593756 ODL583782:ODL593756 ONH583782:ONH593756 OXD583782:OXD593756 PGZ583782:PGZ593756 PQV583782:PQV593756 QAR583782:QAR593756 QKN583782:QKN593756 QUJ583782:QUJ593756 REF583782:REF593756 ROB583782:ROB593756 RXX583782:RXX593756 SHT583782:SHT593756 SRP583782:SRP593756 TBL583782:TBL593756 TLH583782:TLH593756 TVD583782:TVD593756 UEZ583782:UEZ593756 UOV583782:UOV593756 UYR583782:UYR593756 VIN583782:VIN593756 VSJ583782:VSJ593756 WCF583782:WCF593756 WMB583782:WMB593756 WVX583782:WVX593756 Q649318:Q659292 JL649318:JL659292 TH649318:TH659292 ADD649318:ADD659292 AMZ649318:AMZ659292 AWV649318:AWV659292 BGR649318:BGR659292 BQN649318:BQN659292 CAJ649318:CAJ659292 CKF649318:CKF659292 CUB649318:CUB659292 DDX649318:DDX659292 DNT649318:DNT659292 DXP649318:DXP659292 EHL649318:EHL659292 ERH649318:ERH659292 FBD649318:FBD659292 FKZ649318:FKZ659292 FUV649318:FUV659292 GER649318:GER659292 GON649318:GON659292 GYJ649318:GYJ659292 HIF649318:HIF659292 HSB649318:HSB659292 IBX649318:IBX659292 ILT649318:ILT659292 IVP649318:IVP659292 JFL649318:JFL659292 JPH649318:JPH659292 JZD649318:JZD659292 KIZ649318:KIZ659292 KSV649318:KSV659292 LCR649318:LCR659292 LMN649318:LMN659292 LWJ649318:LWJ659292 MGF649318:MGF659292 MQB649318:MQB659292 MZX649318:MZX659292 NJT649318:NJT659292 NTP649318:NTP659292 ODL649318:ODL659292 ONH649318:ONH659292 OXD649318:OXD659292 PGZ649318:PGZ659292 PQV649318:PQV659292 QAR649318:QAR659292 QKN649318:QKN659292 QUJ649318:QUJ659292 REF649318:REF659292 ROB649318:ROB659292 RXX649318:RXX659292 SHT649318:SHT659292 SRP649318:SRP659292 TBL649318:TBL659292 TLH649318:TLH659292 TVD649318:TVD659292 UEZ649318:UEZ659292 UOV649318:UOV659292 UYR649318:UYR659292 VIN649318:VIN659292 VSJ649318:VSJ659292 WCF649318:WCF659292 WMB649318:WMB659292 WVX649318:WVX659292 Q714854:Q724828 JL714854:JL724828 TH714854:TH724828 ADD714854:ADD724828 AMZ714854:AMZ724828 AWV714854:AWV724828 BGR714854:BGR724828 BQN714854:BQN724828 CAJ714854:CAJ724828 CKF714854:CKF724828 CUB714854:CUB724828 DDX714854:DDX724828 DNT714854:DNT724828 DXP714854:DXP724828 EHL714854:EHL724828 ERH714854:ERH724828 FBD714854:FBD724828 FKZ714854:FKZ724828 FUV714854:FUV724828 GER714854:GER724828 GON714854:GON724828 GYJ714854:GYJ724828 HIF714854:HIF724828 HSB714854:HSB724828 IBX714854:IBX724828 ILT714854:ILT724828 IVP714854:IVP724828 JFL714854:JFL724828 JPH714854:JPH724828 JZD714854:JZD724828 KIZ714854:KIZ724828 KSV714854:KSV724828 LCR714854:LCR724828 LMN714854:LMN724828 LWJ714854:LWJ724828 MGF714854:MGF724828 MQB714854:MQB724828 MZX714854:MZX724828 NJT714854:NJT724828 NTP714854:NTP724828 ODL714854:ODL724828 ONH714854:ONH724828 OXD714854:OXD724828 PGZ714854:PGZ724828 PQV714854:PQV724828 QAR714854:QAR724828 QKN714854:QKN724828 QUJ714854:QUJ724828 REF714854:REF724828 ROB714854:ROB724828 RXX714854:RXX724828 SHT714854:SHT724828 SRP714854:SRP724828 TBL714854:TBL724828 TLH714854:TLH724828 TVD714854:TVD724828 UEZ714854:UEZ724828 UOV714854:UOV724828 UYR714854:UYR724828 VIN714854:VIN724828 VSJ714854:VSJ724828 WCF714854:WCF724828 WMB714854:WMB724828 WVX714854:WVX724828 Q780390:Q790364 JL780390:JL790364 TH780390:TH790364 ADD780390:ADD790364 AMZ780390:AMZ790364 AWV780390:AWV790364 BGR780390:BGR790364 BQN780390:BQN790364 CAJ780390:CAJ790364 CKF780390:CKF790364 CUB780390:CUB790364 DDX780390:DDX790364 DNT780390:DNT790364 DXP780390:DXP790364 EHL780390:EHL790364 ERH780390:ERH790364 FBD780390:FBD790364 FKZ780390:FKZ790364 FUV780390:FUV790364 GER780390:GER790364 GON780390:GON790364 GYJ780390:GYJ790364 HIF780390:HIF790364 HSB780390:HSB790364 IBX780390:IBX790364 ILT780390:ILT790364 IVP780390:IVP790364 JFL780390:JFL790364 JPH780390:JPH790364 JZD780390:JZD790364 KIZ780390:KIZ790364 KSV780390:KSV790364 LCR780390:LCR790364 LMN780390:LMN790364 LWJ780390:LWJ790364 MGF780390:MGF790364 MQB780390:MQB790364 MZX780390:MZX790364 NJT780390:NJT790364 NTP780390:NTP790364 ODL780390:ODL790364 ONH780390:ONH790364 OXD780390:OXD790364 PGZ780390:PGZ790364 PQV780390:PQV790364 QAR780390:QAR790364 QKN780390:QKN790364 QUJ780390:QUJ790364 REF780390:REF790364 ROB780390:ROB790364 RXX780390:RXX790364 SHT780390:SHT790364 SRP780390:SRP790364 TBL780390:TBL790364 TLH780390:TLH790364 TVD780390:TVD790364 UEZ780390:UEZ790364 UOV780390:UOV790364 UYR780390:UYR790364 VIN780390:VIN790364 VSJ780390:VSJ790364 WCF780390:WCF790364 WMB780390:WMB790364 WVX780390:WVX790364 Q845926:Q855900 JL845926:JL855900 TH845926:TH855900 ADD845926:ADD855900 AMZ845926:AMZ855900 AWV845926:AWV855900 BGR845926:BGR855900 BQN845926:BQN855900 CAJ845926:CAJ855900 CKF845926:CKF855900 CUB845926:CUB855900 DDX845926:DDX855900 DNT845926:DNT855900 DXP845926:DXP855900 EHL845926:EHL855900 ERH845926:ERH855900 FBD845926:FBD855900 FKZ845926:FKZ855900 FUV845926:FUV855900 GER845926:GER855900 GON845926:GON855900 GYJ845926:GYJ855900 HIF845926:HIF855900 HSB845926:HSB855900 IBX845926:IBX855900 ILT845926:ILT855900 IVP845926:IVP855900 JFL845926:JFL855900 JPH845926:JPH855900 JZD845926:JZD855900 KIZ845926:KIZ855900 KSV845926:KSV855900 LCR845926:LCR855900 LMN845926:LMN855900 LWJ845926:LWJ855900 MGF845926:MGF855900 MQB845926:MQB855900 MZX845926:MZX855900 NJT845926:NJT855900 NTP845926:NTP855900 ODL845926:ODL855900 ONH845926:ONH855900 OXD845926:OXD855900 PGZ845926:PGZ855900 PQV845926:PQV855900 QAR845926:QAR855900 QKN845926:QKN855900 QUJ845926:QUJ855900 REF845926:REF855900 ROB845926:ROB855900 RXX845926:RXX855900 SHT845926:SHT855900 SRP845926:SRP855900 TBL845926:TBL855900 TLH845926:TLH855900 TVD845926:TVD855900 UEZ845926:UEZ855900 UOV845926:UOV855900 UYR845926:UYR855900 VIN845926:VIN855900 VSJ845926:VSJ855900 WCF845926:WCF855900 WMB845926:WMB855900 WVX845926:WVX855900 Q911462:Q921436 JL911462:JL921436 TH911462:TH921436 ADD911462:ADD921436 AMZ911462:AMZ921436 AWV911462:AWV921436 BGR911462:BGR921436 BQN911462:BQN921436 CAJ911462:CAJ921436 CKF911462:CKF921436 CUB911462:CUB921436 DDX911462:DDX921436 DNT911462:DNT921436 DXP911462:DXP921436 EHL911462:EHL921436 ERH911462:ERH921436 FBD911462:FBD921436 FKZ911462:FKZ921436 FUV911462:FUV921436 GER911462:GER921436 GON911462:GON921436 GYJ911462:GYJ921436 HIF911462:HIF921436 HSB911462:HSB921436 IBX911462:IBX921436 ILT911462:ILT921436 IVP911462:IVP921436 JFL911462:JFL921436 JPH911462:JPH921436 JZD911462:JZD921436 KIZ911462:KIZ921436 KSV911462:KSV921436 LCR911462:LCR921436 LMN911462:LMN921436 LWJ911462:LWJ921436 MGF911462:MGF921436 MQB911462:MQB921436 MZX911462:MZX921436 NJT911462:NJT921436 NTP911462:NTP921436 ODL911462:ODL921436 ONH911462:ONH921436 OXD911462:OXD921436 PGZ911462:PGZ921436 PQV911462:PQV921436 QAR911462:QAR921436 QKN911462:QKN921436 QUJ911462:QUJ921436 REF911462:REF921436 ROB911462:ROB921436 RXX911462:RXX921436 SHT911462:SHT921436 SRP911462:SRP921436 TBL911462:TBL921436 TLH911462:TLH921436 TVD911462:TVD921436 UEZ911462:UEZ921436 UOV911462:UOV921436 UYR911462:UYR921436 VIN911462:VIN921436 VSJ911462:VSJ921436 WCF911462:WCF921436 WMB911462:WMB921436 WVX911462:WVX921436 Q976998:Q986972 JL976998:JL986972 TH976998:TH986972 ADD976998:ADD986972 AMZ976998:AMZ986972 AWV976998:AWV986972 BGR976998:BGR986972 BQN976998:BQN986972 CAJ976998:CAJ986972 CKF976998:CKF986972 CUB976998:CUB986972 DDX976998:DDX986972 DNT976998:DNT986972 DXP976998:DXP986972 EHL976998:EHL986972 ERH976998:ERH986972 FBD976998:FBD986972 FKZ976998:FKZ986972 FUV976998:FUV986972 GER976998:GER986972 GON976998:GON986972 GYJ976998:GYJ986972 HIF976998:HIF986972 HSB976998:HSB986972 IBX976998:IBX986972 ILT976998:ILT986972 IVP976998:IVP986972 JFL976998:JFL986972 JPH976998:JPH986972 JZD976998:JZD986972 KIZ976998:KIZ986972 KSV976998:KSV986972 LCR976998:LCR986972 LMN976998:LMN986972 LWJ976998:LWJ986972 MGF976998:MGF986972 MQB976998:MQB986972 MZX976998:MZX986972 NJT976998:NJT986972 NTP976998:NTP986972 ODL976998:ODL986972 ONH976998:ONH986972 OXD976998:OXD986972 PGZ976998:PGZ986972 PQV976998:PQV986972 QAR976998:QAR986972 QKN976998:QKN986972 QUJ976998:QUJ986972 REF976998:REF986972 ROB976998:ROB986972 RXX976998:RXX986972 SHT976998:SHT986972 SRP976998:SRP986972 TBL976998:TBL986972 TLH976998:TLH986972 TVD976998:TVD986972 UEZ976998:UEZ986972 UOV976998:UOV986972 UYR976998:UYR986972 VIN976998:VIN986972 VSJ976998:VSJ986972 WCF976998:WCF986972 WMB976998:WMB986972 WVX976998:WVX986972 Q330:Q3932 JL23:JL3932 TH23:TH3932 ADD23:ADD3932 AMZ23:AMZ3932 AWV23:AWV3932 BGR23:BGR3932 BQN23:BQN3932 CAJ23:CAJ3932 CKF23:CKF3932 CUB23:CUB3932 DDX23:DDX3932 DNT23:DNT3932 DXP23:DXP3932 EHL23:EHL3932 ERH23:ERH3932 FBD23:FBD3932 FKZ23:FKZ3932 FUV23:FUV3932 GER23:GER3932 GON23:GON3932 GYJ23:GYJ3932 HIF23:HIF3932 HSB23:HSB3932 IBX23:IBX3932 ILT23:ILT3932 IVP23:IVP3932 JFL23:JFL3932 JPH23:JPH3932 JZD23:JZD3932 KIZ23:KIZ3932 KSV23:KSV3932 LCR23:LCR3932 LMN23:LMN3932 LWJ23:LWJ3932 MGF23:MGF3932 MQB23:MQB3932 MZX23:MZX3932 NJT23:NJT3932 NTP23:NTP3932 ODL23:ODL3932 ONH23:ONH3932 OXD23:OXD3932 PGZ23:PGZ3932 PQV23:PQV3932 QAR23:QAR3932 QKN23:QKN3932 QUJ23:QUJ3932 REF23:REF3932 ROB23:ROB3932 RXX23:RXX3932 SHT23:SHT3932 SRP23:SRP3932 TBL23:TBL3932 TLH23:TLH3932 TVD23:TVD3932 UEZ23:UEZ3932 UOV23:UOV3932 UYR23:UYR3932 VIN23:VIN3932 VSJ23:VSJ3932 WCF23:WCF3932 WMB23:WMB3932 WVX23:WVX3932">
      <formula1>severidad</formula1>
    </dataValidation>
    <dataValidation type="list" allowBlank="1" showInputMessage="1" showErrorMessage="1" sqref="O59494:O69468 JJ59494:JJ69468 TF59494:TF69468 ADB59494:ADB69468 AMX59494:AMX69468 AWT59494:AWT69468 BGP59494:BGP69468 BQL59494:BQL69468 CAH59494:CAH69468 CKD59494:CKD69468 CTZ59494:CTZ69468 DDV59494:DDV69468 DNR59494:DNR69468 DXN59494:DXN69468 EHJ59494:EHJ69468 ERF59494:ERF69468 FBB59494:FBB69468 FKX59494:FKX69468 FUT59494:FUT69468 GEP59494:GEP69468 GOL59494:GOL69468 GYH59494:GYH69468 HID59494:HID69468 HRZ59494:HRZ69468 IBV59494:IBV69468 ILR59494:ILR69468 IVN59494:IVN69468 JFJ59494:JFJ69468 JPF59494:JPF69468 JZB59494:JZB69468 KIX59494:KIX69468 KST59494:KST69468 LCP59494:LCP69468 LML59494:LML69468 LWH59494:LWH69468 MGD59494:MGD69468 MPZ59494:MPZ69468 MZV59494:MZV69468 NJR59494:NJR69468 NTN59494:NTN69468 ODJ59494:ODJ69468 ONF59494:ONF69468 OXB59494:OXB69468 PGX59494:PGX69468 PQT59494:PQT69468 QAP59494:QAP69468 QKL59494:QKL69468 QUH59494:QUH69468 RED59494:RED69468 RNZ59494:RNZ69468 RXV59494:RXV69468 SHR59494:SHR69468 SRN59494:SRN69468 TBJ59494:TBJ69468 TLF59494:TLF69468 TVB59494:TVB69468 UEX59494:UEX69468 UOT59494:UOT69468 UYP59494:UYP69468 VIL59494:VIL69468 VSH59494:VSH69468 WCD59494:WCD69468 WLZ59494:WLZ69468 WVV59494:WVV69468 O125030:O135004 JJ125030:JJ135004 TF125030:TF135004 ADB125030:ADB135004 AMX125030:AMX135004 AWT125030:AWT135004 BGP125030:BGP135004 BQL125030:BQL135004 CAH125030:CAH135004 CKD125030:CKD135004 CTZ125030:CTZ135004 DDV125030:DDV135004 DNR125030:DNR135004 DXN125030:DXN135004 EHJ125030:EHJ135004 ERF125030:ERF135004 FBB125030:FBB135004 FKX125030:FKX135004 FUT125030:FUT135004 GEP125030:GEP135004 GOL125030:GOL135004 GYH125030:GYH135004 HID125030:HID135004 HRZ125030:HRZ135004 IBV125030:IBV135004 ILR125030:ILR135004 IVN125030:IVN135004 JFJ125030:JFJ135004 JPF125030:JPF135004 JZB125030:JZB135004 KIX125030:KIX135004 KST125030:KST135004 LCP125030:LCP135004 LML125030:LML135004 LWH125030:LWH135004 MGD125030:MGD135004 MPZ125030:MPZ135004 MZV125030:MZV135004 NJR125030:NJR135004 NTN125030:NTN135004 ODJ125030:ODJ135004 ONF125030:ONF135004 OXB125030:OXB135004 PGX125030:PGX135004 PQT125030:PQT135004 QAP125030:QAP135004 QKL125030:QKL135004 QUH125030:QUH135004 RED125030:RED135004 RNZ125030:RNZ135004 RXV125030:RXV135004 SHR125030:SHR135004 SRN125030:SRN135004 TBJ125030:TBJ135004 TLF125030:TLF135004 TVB125030:TVB135004 UEX125030:UEX135004 UOT125030:UOT135004 UYP125030:UYP135004 VIL125030:VIL135004 VSH125030:VSH135004 WCD125030:WCD135004 WLZ125030:WLZ135004 WVV125030:WVV135004 O190566:O200540 JJ190566:JJ200540 TF190566:TF200540 ADB190566:ADB200540 AMX190566:AMX200540 AWT190566:AWT200540 BGP190566:BGP200540 BQL190566:BQL200540 CAH190566:CAH200540 CKD190566:CKD200540 CTZ190566:CTZ200540 DDV190566:DDV200540 DNR190566:DNR200540 DXN190566:DXN200540 EHJ190566:EHJ200540 ERF190566:ERF200540 FBB190566:FBB200540 FKX190566:FKX200540 FUT190566:FUT200540 GEP190566:GEP200540 GOL190566:GOL200540 GYH190566:GYH200540 HID190566:HID200540 HRZ190566:HRZ200540 IBV190566:IBV200540 ILR190566:ILR200540 IVN190566:IVN200540 JFJ190566:JFJ200540 JPF190566:JPF200540 JZB190566:JZB200540 KIX190566:KIX200540 KST190566:KST200540 LCP190566:LCP200540 LML190566:LML200540 LWH190566:LWH200540 MGD190566:MGD200540 MPZ190566:MPZ200540 MZV190566:MZV200540 NJR190566:NJR200540 NTN190566:NTN200540 ODJ190566:ODJ200540 ONF190566:ONF200540 OXB190566:OXB200540 PGX190566:PGX200540 PQT190566:PQT200540 QAP190566:QAP200540 QKL190566:QKL200540 QUH190566:QUH200540 RED190566:RED200540 RNZ190566:RNZ200540 RXV190566:RXV200540 SHR190566:SHR200540 SRN190566:SRN200540 TBJ190566:TBJ200540 TLF190566:TLF200540 TVB190566:TVB200540 UEX190566:UEX200540 UOT190566:UOT200540 UYP190566:UYP200540 VIL190566:VIL200540 VSH190566:VSH200540 WCD190566:WCD200540 WLZ190566:WLZ200540 WVV190566:WVV200540 O256102:O266076 JJ256102:JJ266076 TF256102:TF266076 ADB256102:ADB266076 AMX256102:AMX266076 AWT256102:AWT266076 BGP256102:BGP266076 BQL256102:BQL266076 CAH256102:CAH266076 CKD256102:CKD266076 CTZ256102:CTZ266076 DDV256102:DDV266076 DNR256102:DNR266076 DXN256102:DXN266076 EHJ256102:EHJ266076 ERF256102:ERF266076 FBB256102:FBB266076 FKX256102:FKX266076 FUT256102:FUT266076 GEP256102:GEP266076 GOL256102:GOL266076 GYH256102:GYH266076 HID256102:HID266076 HRZ256102:HRZ266076 IBV256102:IBV266076 ILR256102:ILR266076 IVN256102:IVN266076 JFJ256102:JFJ266076 JPF256102:JPF266076 JZB256102:JZB266076 KIX256102:KIX266076 KST256102:KST266076 LCP256102:LCP266076 LML256102:LML266076 LWH256102:LWH266076 MGD256102:MGD266076 MPZ256102:MPZ266076 MZV256102:MZV266076 NJR256102:NJR266076 NTN256102:NTN266076 ODJ256102:ODJ266076 ONF256102:ONF266076 OXB256102:OXB266076 PGX256102:PGX266076 PQT256102:PQT266076 QAP256102:QAP266076 QKL256102:QKL266076 QUH256102:QUH266076 RED256102:RED266076 RNZ256102:RNZ266076 RXV256102:RXV266076 SHR256102:SHR266076 SRN256102:SRN266076 TBJ256102:TBJ266076 TLF256102:TLF266076 TVB256102:TVB266076 UEX256102:UEX266076 UOT256102:UOT266076 UYP256102:UYP266076 VIL256102:VIL266076 VSH256102:VSH266076 WCD256102:WCD266076 WLZ256102:WLZ266076 WVV256102:WVV266076 O321638:O331612 JJ321638:JJ331612 TF321638:TF331612 ADB321638:ADB331612 AMX321638:AMX331612 AWT321638:AWT331612 BGP321638:BGP331612 BQL321638:BQL331612 CAH321638:CAH331612 CKD321638:CKD331612 CTZ321638:CTZ331612 DDV321638:DDV331612 DNR321638:DNR331612 DXN321638:DXN331612 EHJ321638:EHJ331612 ERF321638:ERF331612 FBB321638:FBB331612 FKX321638:FKX331612 FUT321638:FUT331612 GEP321638:GEP331612 GOL321638:GOL331612 GYH321638:GYH331612 HID321638:HID331612 HRZ321638:HRZ331612 IBV321638:IBV331612 ILR321638:ILR331612 IVN321638:IVN331612 JFJ321638:JFJ331612 JPF321638:JPF331612 JZB321638:JZB331612 KIX321638:KIX331612 KST321638:KST331612 LCP321638:LCP331612 LML321638:LML331612 LWH321638:LWH331612 MGD321638:MGD331612 MPZ321638:MPZ331612 MZV321638:MZV331612 NJR321638:NJR331612 NTN321638:NTN331612 ODJ321638:ODJ331612 ONF321638:ONF331612 OXB321638:OXB331612 PGX321638:PGX331612 PQT321638:PQT331612 QAP321638:QAP331612 QKL321638:QKL331612 QUH321638:QUH331612 RED321638:RED331612 RNZ321638:RNZ331612 RXV321638:RXV331612 SHR321638:SHR331612 SRN321638:SRN331612 TBJ321638:TBJ331612 TLF321638:TLF331612 TVB321638:TVB331612 UEX321638:UEX331612 UOT321638:UOT331612 UYP321638:UYP331612 VIL321638:VIL331612 VSH321638:VSH331612 WCD321638:WCD331612 WLZ321638:WLZ331612 WVV321638:WVV331612 O387174:O397148 JJ387174:JJ397148 TF387174:TF397148 ADB387174:ADB397148 AMX387174:AMX397148 AWT387174:AWT397148 BGP387174:BGP397148 BQL387174:BQL397148 CAH387174:CAH397148 CKD387174:CKD397148 CTZ387174:CTZ397148 DDV387174:DDV397148 DNR387174:DNR397148 DXN387174:DXN397148 EHJ387174:EHJ397148 ERF387174:ERF397148 FBB387174:FBB397148 FKX387174:FKX397148 FUT387174:FUT397148 GEP387174:GEP397148 GOL387174:GOL397148 GYH387174:GYH397148 HID387174:HID397148 HRZ387174:HRZ397148 IBV387174:IBV397148 ILR387174:ILR397148 IVN387174:IVN397148 JFJ387174:JFJ397148 JPF387174:JPF397148 JZB387174:JZB397148 KIX387174:KIX397148 KST387174:KST397148 LCP387174:LCP397148 LML387174:LML397148 LWH387174:LWH397148 MGD387174:MGD397148 MPZ387174:MPZ397148 MZV387174:MZV397148 NJR387174:NJR397148 NTN387174:NTN397148 ODJ387174:ODJ397148 ONF387174:ONF397148 OXB387174:OXB397148 PGX387174:PGX397148 PQT387174:PQT397148 QAP387174:QAP397148 QKL387174:QKL397148 QUH387174:QUH397148 RED387174:RED397148 RNZ387174:RNZ397148 RXV387174:RXV397148 SHR387174:SHR397148 SRN387174:SRN397148 TBJ387174:TBJ397148 TLF387174:TLF397148 TVB387174:TVB397148 UEX387174:UEX397148 UOT387174:UOT397148 UYP387174:UYP397148 VIL387174:VIL397148 VSH387174:VSH397148 WCD387174:WCD397148 WLZ387174:WLZ397148 WVV387174:WVV397148 O452710:O462684 JJ452710:JJ462684 TF452710:TF462684 ADB452710:ADB462684 AMX452710:AMX462684 AWT452710:AWT462684 BGP452710:BGP462684 BQL452710:BQL462684 CAH452710:CAH462684 CKD452710:CKD462684 CTZ452710:CTZ462684 DDV452710:DDV462684 DNR452710:DNR462684 DXN452710:DXN462684 EHJ452710:EHJ462684 ERF452710:ERF462684 FBB452710:FBB462684 FKX452710:FKX462684 FUT452710:FUT462684 GEP452710:GEP462684 GOL452710:GOL462684 GYH452710:GYH462684 HID452710:HID462684 HRZ452710:HRZ462684 IBV452710:IBV462684 ILR452710:ILR462684 IVN452710:IVN462684 JFJ452710:JFJ462684 JPF452710:JPF462684 JZB452710:JZB462684 KIX452710:KIX462684 KST452710:KST462684 LCP452710:LCP462684 LML452710:LML462684 LWH452710:LWH462684 MGD452710:MGD462684 MPZ452710:MPZ462684 MZV452710:MZV462684 NJR452710:NJR462684 NTN452710:NTN462684 ODJ452710:ODJ462684 ONF452710:ONF462684 OXB452710:OXB462684 PGX452710:PGX462684 PQT452710:PQT462684 QAP452710:QAP462684 QKL452710:QKL462684 QUH452710:QUH462684 RED452710:RED462684 RNZ452710:RNZ462684 RXV452710:RXV462684 SHR452710:SHR462684 SRN452710:SRN462684 TBJ452710:TBJ462684 TLF452710:TLF462684 TVB452710:TVB462684 UEX452710:UEX462684 UOT452710:UOT462684 UYP452710:UYP462684 VIL452710:VIL462684 VSH452710:VSH462684 WCD452710:WCD462684 WLZ452710:WLZ462684 WVV452710:WVV462684 O518246:O528220 JJ518246:JJ528220 TF518246:TF528220 ADB518246:ADB528220 AMX518246:AMX528220 AWT518246:AWT528220 BGP518246:BGP528220 BQL518246:BQL528220 CAH518246:CAH528220 CKD518246:CKD528220 CTZ518246:CTZ528220 DDV518246:DDV528220 DNR518246:DNR528220 DXN518246:DXN528220 EHJ518246:EHJ528220 ERF518246:ERF528220 FBB518246:FBB528220 FKX518246:FKX528220 FUT518246:FUT528220 GEP518246:GEP528220 GOL518246:GOL528220 GYH518246:GYH528220 HID518246:HID528220 HRZ518246:HRZ528220 IBV518246:IBV528220 ILR518246:ILR528220 IVN518246:IVN528220 JFJ518246:JFJ528220 JPF518246:JPF528220 JZB518246:JZB528220 KIX518246:KIX528220 KST518246:KST528220 LCP518246:LCP528220 LML518246:LML528220 LWH518246:LWH528220 MGD518246:MGD528220 MPZ518246:MPZ528220 MZV518246:MZV528220 NJR518246:NJR528220 NTN518246:NTN528220 ODJ518246:ODJ528220 ONF518246:ONF528220 OXB518246:OXB528220 PGX518246:PGX528220 PQT518246:PQT528220 QAP518246:QAP528220 QKL518246:QKL528220 QUH518246:QUH528220 RED518246:RED528220 RNZ518246:RNZ528220 RXV518246:RXV528220 SHR518246:SHR528220 SRN518246:SRN528220 TBJ518246:TBJ528220 TLF518246:TLF528220 TVB518246:TVB528220 UEX518246:UEX528220 UOT518246:UOT528220 UYP518246:UYP528220 VIL518246:VIL528220 VSH518246:VSH528220 WCD518246:WCD528220 WLZ518246:WLZ528220 WVV518246:WVV528220 O583782:O593756 JJ583782:JJ593756 TF583782:TF593756 ADB583782:ADB593756 AMX583782:AMX593756 AWT583782:AWT593756 BGP583782:BGP593756 BQL583782:BQL593756 CAH583782:CAH593756 CKD583782:CKD593756 CTZ583782:CTZ593756 DDV583782:DDV593756 DNR583782:DNR593756 DXN583782:DXN593756 EHJ583782:EHJ593756 ERF583782:ERF593756 FBB583782:FBB593756 FKX583782:FKX593756 FUT583782:FUT593756 GEP583782:GEP593756 GOL583782:GOL593756 GYH583782:GYH593756 HID583782:HID593756 HRZ583782:HRZ593756 IBV583782:IBV593756 ILR583782:ILR593756 IVN583782:IVN593756 JFJ583782:JFJ593756 JPF583782:JPF593756 JZB583782:JZB593756 KIX583782:KIX593756 KST583782:KST593756 LCP583782:LCP593756 LML583782:LML593756 LWH583782:LWH593756 MGD583782:MGD593756 MPZ583782:MPZ593756 MZV583782:MZV593756 NJR583782:NJR593756 NTN583782:NTN593756 ODJ583782:ODJ593756 ONF583782:ONF593756 OXB583782:OXB593756 PGX583782:PGX593756 PQT583782:PQT593756 QAP583782:QAP593756 QKL583782:QKL593756 QUH583782:QUH593756 RED583782:RED593756 RNZ583782:RNZ593756 RXV583782:RXV593756 SHR583782:SHR593756 SRN583782:SRN593756 TBJ583782:TBJ593756 TLF583782:TLF593756 TVB583782:TVB593756 UEX583782:UEX593756 UOT583782:UOT593756 UYP583782:UYP593756 VIL583782:VIL593756 VSH583782:VSH593756 WCD583782:WCD593756 WLZ583782:WLZ593756 WVV583782:WVV593756 O649318:O659292 JJ649318:JJ659292 TF649318:TF659292 ADB649318:ADB659292 AMX649318:AMX659292 AWT649318:AWT659292 BGP649318:BGP659292 BQL649318:BQL659292 CAH649318:CAH659292 CKD649318:CKD659292 CTZ649318:CTZ659292 DDV649318:DDV659292 DNR649318:DNR659292 DXN649318:DXN659292 EHJ649318:EHJ659292 ERF649318:ERF659292 FBB649318:FBB659292 FKX649318:FKX659292 FUT649318:FUT659292 GEP649318:GEP659292 GOL649318:GOL659292 GYH649318:GYH659292 HID649318:HID659292 HRZ649318:HRZ659292 IBV649318:IBV659292 ILR649318:ILR659292 IVN649318:IVN659292 JFJ649318:JFJ659292 JPF649318:JPF659292 JZB649318:JZB659292 KIX649318:KIX659292 KST649318:KST659292 LCP649318:LCP659292 LML649318:LML659292 LWH649318:LWH659292 MGD649318:MGD659292 MPZ649318:MPZ659292 MZV649318:MZV659292 NJR649318:NJR659292 NTN649318:NTN659292 ODJ649318:ODJ659292 ONF649318:ONF659292 OXB649318:OXB659292 PGX649318:PGX659292 PQT649318:PQT659292 QAP649318:QAP659292 QKL649318:QKL659292 QUH649318:QUH659292 RED649318:RED659292 RNZ649318:RNZ659292 RXV649318:RXV659292 SHR649318:SHR659292 SRN649318:SRN659292 TBJ649318:TBJ659292 TLF649318:TLF659292 TVB649318:TVB659292 UEX649318:UEX659292 UOT649318:UOT659292 UYP649318:UYP659292 VIL649318:VIL659292 VSH649318:VSH659292 WCD649318:WCD659292 WLZ649318:WLZ659292 WVV649318:WVV659292 O714854:O724828 JJ714854:JJ724828 TF714854:TF724828 ADB714854:ADB724828 AMX714854:AMX724828 AWT714854:AWT724828 BGP714854:BGP724828 BQL714854:BQL724828 CAH714854:CAH724828 CKD714854:CKD724828 CTZ714854:CTZ724828 DDV714854:DDV724828 DNR714854:DNR724828 DXN714854:DXN724828 EHJ714854:EHJ724828 ERF714854:ERF724828 FBB714854:FBB724828 FKX714854:FKX724828 FUT714854:FUT724828 GEP714854:GEP724828 GOL714854:GOL724828 GYH714854:GYH724828 HID714854:HID724828 HRZ714854:HRZ724828 IBV714854:IBV724828 ILR714854:ILR724828 IVN714854:IVN724828 JFJ714854:JFJ724828 JPF714854:JPF724828 JZB714854:JZB724828 KIX714854:KIX724828 KST714854:KST724828 LCP714854:LCP724828 LML714854:LML724828 LWH714854:LWH724828 MGD714854:MGD724828 MPZ714854:MPZ724828 MZV714854:MZV724828 NJR714854:NJR724828 NTN714854:NTN724828 ODJ714854:ODJ724828 ONF714854:ONF724828 OXB714854:OXB724828 PGX714854:PGX724828 PQT714854:PQT724828 QAP714854:QAP724828 QKL714854:QKL724828 QUH714854:QUH724828 RED714854:RED724828 RNZ714854:RNZ724828 RXV714854:RXV724828 SHR714854:SHR724828 SRN714854:SRN724828 TBJ714854:TBJ724828 TLF714854:TLF724828 TVB714854:TVB724828 UEX714854:UEX724828 UOT714854:UOT724828 UYP714854:UYP724828 VIL714854:VIL724828 VSH714854:VSH724828 WCD714854:WCD724828 WLZ714854:WLZ724828 WVV714854:WVV724828 O780390:O790364 JJ780390:JJ790364 TF780390:TF790364 ADB780390:ADB790364 AMX780390:AMX790364 AWT780390:AWT790364 BGP780390:BGP790364 BQL780390:BQL790364 CAH780390:CAH790364 CKD780390:CKD790364 CTZ780390:CTZ790364 DDV780390:DDV790364 DNR780390:DNR790364 DXN780390:DXN790364 EHJ780390:EHJ790364 ERF780390:ERF790364 FBB780390:FBB790364 FKX780390:FKX790364 FUT780390:FUT790364 GEP780390:GEP790364 GOL780390:GOL790364 GYH780390:GYH790364 HID780390:HID790364 HRZ780390:HRZ790364 IBV780390:IBV790364 ILR780390:ILR790364 IVN780390:IVN790364 JFJ780390:JFJ790364 JPF780390:JPF790364 JZB780390:JZB790364 KIX780390:KIX790364 KST780390:KST790364 LCP780390:LCP790364 LML780390:LML790364 LWH780390:LWH790364 MGD780390:MGD790364 MPZ780390:MPZ790364 MZV780390:MZV790364 NJR780390:NJR790364 NTN780390:NTN790364 ODJ780390:ODJ790364 ONF780390:ONF790364 OXB780390:OXB790364 PGX780390:PGX790364 PQT780390:PQT790364 QAP780390:QAP790364 QKL780390:QKL790364 QUH780390:QUH790364 RED780390:RED790364 RNZ780390:RNZ790364 RXV780390:RXV790364 SHR780390:SHR790364 SRN780390:SRN790364 TBJ780390:TBJ790364 TLF780390:TLF790364 TVB780390:TVB790364 UEX780390:UEX790364 UOT780390:UOT790364 UYP780390:UYP790364 VIL780390:VIL790364 VSH780390:VSH790364 WCD780390:WCD790364 WLZ780390:WLZ790364 WVV780390:WVV790364 O845926:O855900 JJ845926:JJ855900 TF845926:TF855900 ADB845926:ADB855900 AMX845926:AMX855900 AWT845926:AWT855900 BGP845926:BGP855900 BQL845926:BQL855900 CAH845926:CAH855900 CKD845926:CKD855900 CTZ845926:CTZ855900 DDV845926:DDV855900 DNR845926:DNR855900 DXN845926:DXN855900 EHJ845926:EHJ855900 ERF845926:ERF855900 FBB845926:FBB855900 FKX845926:FKX855900 FUT845926:FUT855900 GEP845926:GEP855900 GOL845926:GOL855900 GYH845926:GYH855900 HID845926:HID855900 HRZ845926:HRZ855900 IBV845926:IBV855900 ILR845926:ILR855900 IVN845926:IVN855900 JFJ845926:JFJ855900 JPF845926:JPF855900 JZB845926:JZB855900 KIX845926:KIX855900 KST845926:KST855900 LCP845926:LCP855900 LML845926:LML855900 LWH845926:LWH855900 MGD845926:MGD855900 MPZ845926:MPZ855900 MZV845926:MZV855900 NJR845926:NJR855900 NTN845926:NTN855900 ODJ845926:ODJ855900 ONF845926:ONF855900 OXB845926:OXB855900 PGX845926:PGX855900 PQT845926:PQT855900 QAP845926:QAP855900 QKL845926:QKL855900 QUH845926:QUH855900 RED845926:RED855900 RNZ845926:RNZ855900 RXV845926:RXV855900 SHR845926:SHR855900 SRN845926:SRN855900 TBJ845926:TBJ855900 TLF845926:TLF855900 TVB845926:TVB855900 UEX845926:UEX855900 UOT845926:UOT855900 UYP845926:UYP855900 VIL845926:VIL855900 VSH845926:VSH855900 WCD845926:WCD855900 WLZ845926:WLZ855900 WVV845926:WVV855900 O911462:O921436 JJ911462:JJ921436 TF911462:TF921436 ADB911462:ADB921436 AMX911462:AMX921436 AWT911462:AWT921436 BGP911462:BGP921436 BQL911462:BQL921436 CAH911462:CAH921436 CKD911462:CKD921436 CTZ911462:CTZ921436 DDV911462:DDV921436 DNR911462:DNR921436 DXN911462:DXN921436 EHJ911462:EHJ921436 ERF911462:ERF921436 FBB911462:FBB921436 FKX911462:FKX921436 FUT911462:FUT921436 GEP911462:GEP921436 GOL911462:GOL921436 GYH911462:GYH921436 HID911462:HID921436 HRZ911462:HRZ921436 IBV911462:IBV921436 ILR911462:ILR921436 IVN911462:IVN921436 JFJ911462:JFJ921436 JPF911462:JPF921436 JZB911462:JZB921436 KIX911462:KIX921436 KST911462:KST921436 LCP911462:LCP921436 LML911462:LML921436 LWH911462:LWH921436 MGD911462:MGD921436 MPZ911462:MPZ921436 MZV911462:MZV921436 NJR911462:NJR921436 NTN911462:NTN921436 ODJ911462:ODJ921436 ONF911462:ONF921436 OXB911462:OXB921436 PGX911462:PGX921436 PQT911462:PQT921436 QAP911462:QAP921436 QKL911462:QKL921436 QUH911462:QUH921436 RED911462:RED921436 RNZ911462:RNZ921436 RXV911462:RXV921436 SHR911462:SHR921436 SRN911462:SRN921436 TBJ911462:TBJ921436 TLF911462:TLF921436 TVB911462:TVB921436 UEX911462:UEX921436 UOT911462:UOT921436 UYP911462:UYP921436 VIL911462:VIL921436 VSH911462:VSH921436 WCD911462:WCD921436 WLZ911462:WLZ921436 WVV911462:WVV921436 O976998:O986972 JJ976998:JJ986972 TF976998:TF986972 ADB976998:ADB986972 AMX976998:AMX986972 AWT976998:AWT986972 BGP976998:BGP986972 BQL976998:BQL986972 CAH976998:CAH986972 CKD976998:CKD986972 CTZ976998:CTZ986972 DDV976998:DDV986972 DNR976998:DNR986972 DXN976998:DXN986972 EHJ976998:EHJ986972 ERF976998:ERF986972 FBB976998:FBB986972 FKX976998:FKX986972 FUT976998:FUT986972 GEP976998:GEP986972 GOL976998:GOL986972 GYH976998:GYH986972 HID976998:HID986972 HRZ976998:HRZ986972 IBV976998:IBV986972 ILR976998:ILR986972 IVN976998:IVN986972 JFJ976998:JFJ986972 JPF976998:JPF986972 JZB976998:JZB986972 KIX976998:KIX986972 KST976998:KST986972 LCP976998:LCP986972 LML976998:LML986972 LWH976998:LWH986972 MGD976998:MGD986972 MPZ976998:MPZ986972 MZV976998:MZV986972 NJR976998:NJR986972 NTN976998:NTN986972 ODJ976998:ODJ986972 ONF976998:ONF986972 OXB976998:OXB986972 PGX976998:PGX986972 PQT976998:PQT986972 QAP976998:QAP986972 QKL976998:QKL986972 QUH976998:QUH986972 RED976998:RED986972 RNZ976998:RNZ986972 RXV976998:RXV986972 SHR976998:SHR986972 SRN976998:SRN986972 TBJ976998:TBJ986972 TLF976998:TLF986972 TVB976998:TVB986972 UEX976998:UEX986972 UOT976998:UOT986972 UYP976998:UYP986972 VIL976998:VIL986972 VSH976998:VSH986972 WCD976998:WCD986972 WLZ976998:WLZ986972 WVV976998:WVV986972 WVV23:WVV3932 JJ23:JJ3932 TF23:TF3932 ADB23:ADB3932 AMX23:AMX3932 AWT23:AWT3932 BGP23:BGP3932 BQL23:BQL3932 CAH23:CAH3932 CKD23:CKD3932 CTZ23:CTZ3932 DDV23:DDV3932 DNR23:DNR3932 DXN23:DXN3932 EHJ23:EHJ3932 ERF23:ERF3932 FBB23:FBB3932 FKX23:FKX3932 FUT23:FUT3932 GEP23:GEP3932 GOL23:GOL3932 GYH23:GYH3932 HID23:HID3932 HRZ23:HRZ3932 IBV23:IBV3932 ILR23:ILR3932 IVN23:IVN3932 JFJ23:JFJ3932 JPF23:JPF3932 JZB23:JZB3932 KIX23:KIX3932 KST23:KST3932 LCP23:LCP3932 LML23:LML3932 LWH23:LWH3932 MGD23:MGD3932 MPZ23:MPZ3932 MZV23:MZV3932 NJR23:NJR3932 NTN23:NTN3932 ODJ23:ODJ3932 ONF23:ONF3932 OXB23:OXB3932 PGX23:PGX3932 PQT23:PQT3932 QAP23:QAP3932 QKL23:QKL3932 QUH23:QUH3932 RED23:RED3932 RNZ23:RNZ3932 RXV23:RXV3932 SHR23:SHR3932 SRN23:SRN3932 TBJ23:TBJ3932 TLF23:TLF3932 TVB23:TVB3932 UEX23:UEX3932 UOT23:UOT3932 UYP23:UYP3932 VIL23:VIL3932 VSH23:VSH3932 WCD23:WCD3932 WLZ23:WLZ3932 O23:O3932">
      <formula1>IMPACTO</formula1>
    </dataValidation>
    <dataValidation type="list" allowBlank="1" showInputMessage="1" showErrorMessage="1" sqref="M59494:M69468 JH59494:JH69468 TD59494:TD69468 ACZ59494:ACZ69468 AMV59494:AMV69468 AWR59494:AWR69468 BGN59494:BGN69468 BQJ59494:BQJ69468 CAF59494:CAF69468 CKB59494:CKB69468 CTX59494:CTX69468 DDT59494:DDT69468 DNP59494:DNP69468 DXL59494:DXL69468 EHH59494:EHH69468 ERD59494:ERD69468 FAZ59494:FAZ69468 FKV59494:FKV69468 FUR59494:FUR69468 GEN59494:GEN69468 GOJ59494:GOJ69468 GYF59494:GYF69468 HIB59494:HIB69468 HRX59494:HRX69468 IBT59494:IBT69468 ILP59494:ILP69468 IVL59494:IVL69468 JFH59494:JFH69468 JPD59494:JPD69468 JYZ59494:JYZ69468 KIV59494:KIV69468 KSR59494:KSR69468 LCN59494:LCN69468 LMJ59494:LMJ69468 LWF59494:LWF69468 MGB59494:MGB69468 MPX59494:MPX69468 MZT59494:MZT69468 NJP59494:NJP69468 NTL59494:NTL69468 ODH59494:ODH69468 OND59494:OND69468 OWZ59494:OWZ69468 PGV59494:PGV69468 PQR59494:PQR69468 QAN59494:QAN69468 QKJ59494:QKJ69468 QUF59494:QUF69468 REB59494:REB69468 RNX59494:RNX69468 RXT59494:RXT69468 SHP59494:SHP69468 SRL59494:SRL69468 TBH59494:TBH69468 TLD59494:TLD69468 TUZ59494:TUZ69468 UEV59494:UEV69468 UOR59494:UOR69468 UYN59494:UYN69468 VIJ59494:VIJ69468 VSF59494:VSF69468 WCB59494:WCB69468 WLX59494:WLX69468 WVT59494:WVT69468 M125030:M135004 JH125030:JH135004 TD125030:TD135004 ACZ125030:ACZ135004 AMV125030:AMV135004 AWR125030:AWR135004 BGN125030:BGN135004 BQJ125030:BQJ135004 CAF125030:CAF135004 CKB125030:CKB135004 CTX125030:CTX135004 DDT125030:DDT135004 DNP125030:DNP135004 DXL125030:DXL135004 EHH125030:EHH135004 ERD125030:ERD135004 FAZ125030:FAZ135004 FKV125030:FKV135004 FUR125030:FUR135004 GEN125030:GEN135004 GOJ125030:GOJ135004 GYF125030:GYF135004 HIB125030:HIB135004 HRX125030:HRX135004 IBT125030:IBT135004 ILP125030:ILP135004 IVL125030:IVL135004 JFH125030:JFH135004 JPD125030:JPD135004 JYZ125030:JYZ135004 KIV125030:KIV135004 KSR125030:KSR135004 LCN125030:LCN135004 LMJ125030:LMJ135004 LWF125030:LWF135004 MGB125030:MGB135004 MPX125030:MPX135004 MZT125030:MZT135004 NJP125030:NJP135004 NTL125030:NTL135004 ODH125030:ODH135004 OND125030:OND135004 OWZ125030:OWZ135004 PGV125030:PGV135004 PQR125030:PQR135004 QAN125030:QAN135004 QKJ125030:QKJ135004 QUF125030:QUF135004 REB125030:REB135004 RNX125030:RNX135004 RXT125030:RXT135004 SHP125030:SHP135004 SRL125030:SRL135004 TBH125030:TBH135004 TLD125030:TLD135004 TUZ125030:TUZ135004 UEV125030:UEV135004 UOR125030:UOR135004 UYN125030:UYN135004 VIJ125030:VIJ135004 VSF125030:VSF135004 WCB125030:WCB135004 WLX125030:WLX135004 WVT125030:WVT135004 M190566:M200540 JH190566:JH200540 TD190566:TD200540 ACZ190566:ACZ200540 AMV190566:AMV200540 AWR190566:AWR200540 BGN190566:BGN200540 BQJ190566:BQJ200540 CAF190566:CAF200540 CKB190566:CKB200540 CTX190566:CTX200540 DDT190566:DDT200540 DNP190566:DNP200540 DXL190566:DXL200540 EHH190566:EHH200540 ERD190566:ERD200540 FAZ190566:FAZ200540 FKV190566:FKV200540 FUR190566:FUR200540 GEN190566:GEN200540 GOJ190566:GOJ200540 GYF190566:GYF200540 HIB190566:HIB200540 HRX190566:HRX200540 IBT190566:IBT200540 ILP190566:ILP200540 IVL190566:IVL200540 JFH190566:JFH200540 JPD190566:JPD200540 JYZ190566:JYZ200540 KIV190566:KIV200540 KSR190566:KSR200540 LCN190566:LCN200540 LMJ190566:LMJ200540 LWF190566:LWF200540 MGB190566:MGB200540 MPX190566:MPX200540 MZT190566:MZT200540 NJP190566:NJP200540 NTL190566:NTL200540 ODH190566:ODH200540 OND190566:OND200540 OWZ190566:OWZ200540 PGV190566:PGV200540 PQR190566:PQR200540 QAN190566:QAN200540 QKJ190566:QKJ200540 QUF190566:QUF200540 REB190566:REB200540 RNX190566:RNX200540 RXT190566:RXT200540 SHP190566:SHP200540 SRL190566:SRL200540 TBH190566:TBH200540 TLD190566:TLD200540 TUZ190566:TUZ200540 UEV190566:UEV200540 UOR190566:UOR200540 UYN190566:UYN200540 VIJ190566:VIJ200540 VSF190566:VSF200540 WCB190566:WCB200540 WLX190566:WLX200540 WVT190566:WVT200540 M256102:M266076 JH256102:JH266076 TD256102:TD266076 ACZ256102:ACZ266076 AMV256102:AMV266076 AWR256102:AWR266076 BGN256102:BGN266076 BQJ256102:BQJ266076 CAF256102:CAF266076 CKB256102:CKB266076 CTX256102:CTX266076 DDT256102:DDT266076 DNP256102:DNP266076 DXL256102:DXL266076 EHH256102:EHH266076 ERD256102:ERD266076 FAZ256102:FAZ266076 FKV256102:FKV266076 FUR256102:FUR266076 GEN256102:GEN266076 GOJ256102:GOJ266076 GYF256102:GYF266076 HIB256102:HIB266076 HRX256102:HRX266076 IBT256102:IBT266076 ILP256102:ILP266076 IVL256102:IVL266076 JFH256102:JFH266076 JPD256102:JPD266076 JYZ256102:JYZ266076 KIV256102:KIV266076 KSR256102:KSR266076 LCN256102:LCN266076 LMJ256102:LMJ266076 LWF256102:LWF266076 MGB256102:MGB266076 MPX256102:MPX266076 MZT256102:MZT266076 NJP256102:NJP266076 NTL256102:NTL266076 ODH256102:ODH266076 OND256102:OND266076 OWZ256102:OWZ266076 PGV256102:PGV266076 PQR256102:PQR266076 QAN256102:QAN266076 QKJ256102:QKJ266076 QUF256102:QUF266076 REB256102:REB266076 RNX256102:RNX266076 RXT256102:RXT266076 SHP256102:SHP266076 SRL256102:SRL266076 TBH256102:TBH266076 TLD256102:TLD266076 TUZ256102:TUZ266076 UEV256102:UEV266076 UOR256102:UOR266076 UYN256102:UYN266076 VIJ256102:VIJ266076 VSF256102:VSF266076 WCB256102:WCB266076 WLX256102:WLX266076 WVT256102:WVT266076 M321638:M331612 JH321638:JH331612 TD321638:TD331612 ACZ321638:ACZ331612 AMV321638:AMV331612 AWR321638:AWR331612 BGN321638:BGN331612 BQJ321638:BQJ331612 CAF321638:CAF331612 CKB321638:CKB331612 CTX321638:CTX331612 DDT321638:DDT331612 DNP321638:DNP331612 DXL321638:DXL331612 EHH321638:EHH331612 ERD321638:ERD331612 FAZ321638:FAZ331612 FKV321638:FKV331612 FUR321638:FUR331612 GEN321638:GEN331612 GOJ321638:GOJ331612 GYF321638:GYF331612 HIB321638:HIB331612 HRX321638:HRX331612 IBT321638:IBT331612 ILP321638:ILP331612 IVL321638:IVL331612 JFH321638:JFH331612 JPD321638:JPD331612 JYZ321638:JYZ331612 KIV321638:KIV331612 KSR321638:KSR331612 LCN321638:LCN331612 LMJ321638:LMJ331612 LWF321638:LWF331612 MGB321638:MGB331612 MPX321638:MPX331612 MZT321638:MZT331612 NJP321638:NJP331612 NTL321638:NTL331612 ODH321638:ODH331612 OND321638:OND331612 OWZ321638:OWZ331612 PGV321638:PGV331612 PQR321638:PQR331612 QAN321638:QAN331612 QKJ321638:QKJ331612 QUF321638:QUF331612 REB321638:REB331612 RNX321638:RNX331612 RXT321638:RXT331612 SHP321638:SHP331612 SRL321638:SRL331612 TBH321638:TBH331612 TLD321638:TLD331612 TUZ321638:TUZ331612 UEV321638:UEV331612 UOR321638:UOR331612 UYN321638:UYN331612 VIJ321638:VIJ331612 VSF321638:VSF331612 WCB321638:WCB331612 WLX321638:WLX331612 WVT321638:WVT331612 M387174:M397148 JH387174:JH397148 TD387174:TD397148 ACZ387174:ACZ397148 AMV387174:AMV397148 AWR387174:AWR397148 BGN387174:BGN397148 BQJ387174:BQJ397148 CAF387174:CAF397148 CKB387174:CKB397148 CTX387174:CTX397148 DDT387174:DDT397148 DNP387174:DNP397148 DXL387174:DXL397148 EHH387174:EHH397148 ERD387174:ERD397148 FAZ387174:FAZ397148 FKV387174:FKV397148 FUR387174:FUR397148 GEN387174:GEN397148 GOJ387174:GOJ397148 GYF387174:GYF397148 HIB387174:HIB397148 HRX387174:HRX397148 IBT387174:IBT397148 ILP387174:ILP397148 IVL387174:IVL397148 JFH387174:JFH397148 JPD387174:JPD397148 JYZ387174:JYZ397148 KIV387174:KIV397148 KSR387174:KSR397148 LCN387174:LCN397148 LMJ387174:LMJ397148 LWF387174:LWF397148 MGB387174:MGB397148 MPX387174:MPX397148 MZT387174:MZT397148 NJP387174:NJP397148 NTL387174:NTL397148 ODH387174:ODH397148 OND387174:OND397148 OWZ387174:OWZ397148 PGV387174:PGV397148 PQR387174:PQR397148 QAN387174:QAN397148 QKJ387174:QKJ397148 QUF387174:QUF397148 REB387174:REB397148 RNX387174:RNX397148 RXT387174:RXT397148 SHP387174:SHP397148 SRL387174:SRL397148 TBH387174:TBH397148 TLD387174:TLD397148 TUZ387174:TUZ397148 UEV387174:UEV397148 UOR387174:UOR397148 UYN387174:UYN397148 VIJ387174:VIJ397148 VSF387174:VSF397148 WCB387174:WCB397148 WLX387174:WLX397148 WVT387174:WVT397148 M452710:M462684 JH452710:JH462684 TD452710:TD462684 ACZ452710:ACZ462684 AMV452710:AMV462684 AWR452710:AWR462684 BGN452710:BGN462684 BQJ452710:BQJ462684 CAF452710:CAF462684 CKB452710:CKB462684 CTX452710:CTX462684 DDT452710:DDT462684 DNP452710:DNP462684 DXL452710:DXL462684 EHH452710:EHH462684 ERD452710:ERD462684 FAZ452710:FAZ462684 FKV452710:FKV462684 FUR452710:FUR462684 GEN452710:GEN462684 GOJ452710:GOJ462684 GYF452710:GYF462684 HIB452710:HIB462684 HRX452710:HRX462684 IBT452710:IBT462684 ILP452710:ILP462684 IVL452710:IVL462684 JFH452710:JFH462684 JPD452710:JPD462684 JYZ452710:JYZ462684 KIV452710:KIV462684 KSR452710:KSR462684 LCN452710:LCN462684 LMJ452710:LMJ462684 LWF452710:LWF462684 MGB452710:MGB462684 MPX452710:MPX462684 MZT452710:MZT462684 NJP452710:NJP462684 NTL452710:NTL462684 ODH452710:ODH462684 OND452710:OND462684 OWZ452710:OWZ462684 PGV452710:PGV462684 PQR452710:PQR462684 QAN452710:QAN462684 QKJ452710:QKJ462684 QUF452710:QUF462684 REB452710:REB462684 RNX452710:RNX462684 RXT452710:RXT462684 SHP452710:SHP462684 SRL452710:SRL462684 TBH452710:TBH462684 TLD452710:TLD462684 TUZ452710:TUZ462684 UEV452710:UEV462684 UOR452710:UOR462684 UYN452710:UYN462684 VIJ452710:VIJ462684 VSF452710:VSF462684 WCB452710:WCB462684 WLX452710:WLX462684 WVT452710:WVT462684 M518246:M528220 JH518246:JH528220 TD518246:TD528220 ACZ518246:ACZ528220 AMV518246:AMV528220 AWR518246:AWR528220 BGN518246:BGN528220 BQJ518246:BQJ528220 CAF518246:CAF528220 CKB518246:CKB528220 CTX518246:CTX528220 DDT518246:DDT528220 DNP518246:DNP528220 DXL518246:DXL528220 EHH518246:EHH528220 ERD518246:ERD528220 FAZ518246:FAZ528220 FKV518246:FKV528220 FUR518246:FUR528220 GEN518246:GEN528220 GOJ518246:GOJ528220 GYF518246:GYF528220 HIB518246:HIB528220 HRX518246:HRX528220 IBT518246:IBT528220 ILP518246:ILP528220 IVL518246:IVL528220 JFH518246:JFH528220 JPD518246:JPD528220 JYZ518246:JYZ528220 KIV518246:KIV528220 KSR518246:KSR528220 LCN518246:LCN528220 LMJ518246:LMJ528220 LWF518246:LWF528220 MGB518246:MGB528220 MPX518246:MPX528220 MZT518246:MZT528220 NJP518246:NJP528220 NTL518246:NTL528220 ODH518246:ODH528220 OND518246:OND528220 OWZ518246:OWZ528220 PGV518246:PGV528220 PQR518246:PQR528220 QAN518246:QAN528220 QKJ518246:QKJ528220 QUF518246:QUF528220 REB518246:REB528220 RNX518246:RNX528220 RXT518246:RXT528220 SHP518246:SHP528220 SRL518246:SRL528220 TBH518246:TBH528220 TLD518246:TLD528220 TUZ518246:TUZ528220 UEV518246:UEV528220 UOR518246:UOR528220 UYN518246:UYN528220 VIJ518246:VIJ528220 VSF518246:VSF528220 WCB518246:WCB528220 WLX518246:WLX528220 WVT518246:WVT528220 M583782:M593756 JH583782:JH593756 TD583782:TD593756 ACZ583782:ACZ593756 AMV583782:AMV593756 AWR583782:AWR593756 BGN583782:BGN593756 BQJ583782:BQJ593756 CAF583782:CAF593756 CKB583782:CKB593756 CTX583782:CTX593756 DDT583782:DDT593756 DNP583782:DNP593756 DXL583782:DXL593756 EHH583782:EHH593756 ERD583782:ERD593756 FAZ583782:FAZ593756 FKV583782:FKV593756 FUR583782:FUR593756 GEN583782:GEN593756 GOJ583782:GOJ593756 GYF583782:GYF593756 HIB583782:HIB593756 HRX583782:HRX593756 IBT583782:IBT593756 ILP583782:ILP593756 IVL583782:IVL593756 JFH583782:JFH593756 JPD583782:JPD593756 JYZ583782:JYZ593756 KIV583782:KIV593756 KSR583782:KSR593756 LCN583782:LCN593756 LMJ583782:LMJ593756 LWF583782:LWF593756 MGB583782:MGB593756 MPX583782:MPX593756 MZT583782:MZT593756 NJP583782:NJP593756 NTL583782:NTL593756 ODH583782:ODH593756 OND583782:OND593756 OWZ583782:OWZ593756 PGV583782:PGV593756 PQR583782:PQR593756 QAN583782:QAN593756 QKJ583782:QKJ593756 QUF583782:QUF593756 REB583782:REB593756 RNX583782:RNX593756 RXT583782:RXT593756 SHP583782:SHP593756 SRL583782:SRL593756 TBH583782:TBH593756 TLD583782:TLD593756 TUZ583782:TUZ593756 UEV583782:UEV593756 UOR583782:UOR593756 UYN583782:UYN593756 VIJ583782:VIJ593756 VSF583782:VSF593756 WCB583782:WCB593756 WLX583782:WLX593756 WVT583782:WVT593756 M649318:M659292 JH649318:JH659292 TD649318:TD659292 ACZ649318:ACZ659292 AMV649318:AMV659292 AWR649318:AWR659292 BGN649318:BGN659292 BQJ649318:BQJ659292 CAF649318:CAF659292 CKB649318:CKB659292 CTX649318:CTX659292 DDT649318:DDT659292 DNP649318:DNP659292 DXL649318:DXL659292 EHH649318:EHH659292 ERD649318:ERD659292 FAZ649318:FAZ659292 FKV649318:FKV659292 FUR649318:FUR659292 GEN649318:GEN659292 GOJ649318:GOJ659292 GYF649318:GYF659292 HIB649318:HIB659292 HRX649318:HRX659292 IBT649318:IBT659292 ILP649318:ILP659292 IVL649318:IVL659292 JFH649318:JFH659292 JPD649318:JPD659292 JYZ649318:JYZ659292 KIV649318:KIV659292 KSR649318:KSR659292 LCN649318:LCN659292 LMJ649318:LMJ659292 LWF649318:LWF659292 MGB649318:MGB659292 MPX649318:MPX659292 MZT649318:MZT659292 NJP649318:NJP659292 NTL649318:NTL659292 ODH649318:ODH659292 OND649318:OND659292 OWZ649318:OWZ659292 PGV649318:PGV659292 PQR649318:PQR659292 QAN649318:QAN659292 QKJ649318:QKJ659292 QUF649318:QUF659292 REB649318:REB659292 RNX649318:RNX659292 RXT649318:RXT659292 SHP649318:SHP659292 SRL649318:SRL659292 TBH649318:TBH659292 TLD649318:TLD659292 TUZ649318:TUZ659292 UEV649318:UEV659292 UOR649318:UOR659292 UYN649318:UYN659292 VIJ649318:VIJ659292 VSF649318:VSF659292 WCB649318:WCB659292 WLX649318:WLX659292 WVT649318:WVT659292 M714854:M724828 JH714854:JH724828 TD714854:TD724828 ACZ714854:ACZ724828 AMV714854:AMV724828 AWR714854:AWR724828 BGN714854:BGN724828 BQJ714854:BQJ724828 CAF714854:CAF724828 CKB714854:CKB724828 CTX714854:CTX724828 DDT714854:DDT724828 DNP714854:DNP724828 DXL714854:DXL724828 EHH714854:EHH724828 ERD714854:ERD724828 FAZ714854:FAZ724828 FKV714854:FKV724828 FUR714854:FUR724828 GEN714854:GEN724828 GOJ714854:GOJ724828 GYF714854:GYF724828 HIB714854:HIB724828 HRX714854:HRX724828 IBT714854:IBT724828 ILP714854:ILP724828 IVL714854:IVL724828 JFH714854:JFH724828 JPD714854:JPD724828 JYZ714854:JYZ724828 KIV714854:KIV724828 KSR714854:KSR724828 LCN714854:LCN724828 LMJ714854:LMJ724828 LWF714854:LWF724828 MGB714854:MGB724828 MPX714854:MPX724828 MZT714854:MZT724828 NJP714854:NJP724828 NTL714854:NTL724828 ODH714854:ODH724828 OND714854:OND724828 OWZ714854:OWZ724828 PGV714854:PGV724828 PQR714854:PQR724828 QAN714854:QAN724828 QKJ714854:QKJ724828 QUF714854:QUF724828 REB714854:REB724828 RNX714854:RNX724828 RXT714854:RXT724828 SHP714854:SHP724828 SRL714854:SRL724828 TBH714854:TBH724828 TLD714854:TLD724828 TUZ714854:TUZ724828 UEV714854:UEV724828 UOR714854:UOR724828 UYN714854:UYN724828 VIJ714854:VIJ724828 VSF714854:VSF724828 WCB714854:WCB724828 WLX714854:WLX724828 WVT714854:WVT724828 M780390:M790364 JH780390:JH790364 TD780390:TD790364 ACZ780390:ACZ790364 AMV780390:AMV790364 AWR780390:AWR790364 BGN780390:BGN790364 BQJ780390:BQJ790364 CAF780390:CAF790364 CKB780390:CKB790364 CTX780390:CTX790364 DDT780390:DDT790364 DNP780390:DNP790364 DXL780390:DXL790364 EHH780390:EHH790364 ERD780390:ERD790364 FAZ780390:FAZ790364 FKV780390:FKV790364 FUR780390:FUR790364 GEN780390:GEN790364 GOJ780390:GOJ790364 GYF780390:GYF790364 HIB780390:HIB790364 HRX780390:HRX790364 IBT780390:IBT790364 ILP780390:ILP790364 IVL780390:IVL790364 JFH780390:JFH790364 JPD780390:JPD790364 JYZ780390:JYZ790364 KIV780390:KIV790364 KSR780390:KSR790364 LCN780390:LCN790364 LMJ780390:LMJ790364 LWF780390:LWF790364 MGB780390:MGB790364 MPX780390:MPX790364 MZT780390:MZT790364 NJP780390:NJP790364 NTL780390:NTL790364 ODH780390:ODH790364 OND780390:OND790364 OWZ780390:OWZ790364 PGV780390:PGV790364 PQR780390:PQR790364 QAN780390:QAN790364 QKJ780390:QKJ790364 QUF780390:QUF790364 REB780390:REB790364 RNX780390:RNX790364 RXT780390:RXT790364 SHP780390:SHP790364 SRL780390:SRL790364 TBH780390:TBH790364 TLD780390:TLD790364 TUZ780390:TUZ790364 UEV780390:UEV790364 UOR780390:UOR790364 UYN780390:UYN790364 VIJ780390:VIJ790364 VSF780390:VSF790364 WCB780390:WCB790364 WLX780390:WLX790364 WVT780390:WVT790364 M845926:M855900 JH845926:JH855900 TD845926:TD855900 ACZ845926:ACZ855900 AMV845926:AMV855900 AWR845926:AWR855900 BGN845926:BGN855900 BQJ845926:BQJ855900 CAF845926:CAF855900 CKB845926:CKB855900 CTX845926:CTX855900 DDT845926:DDT855900 DNP845926:DNP855900 DXL845926:DXL855900 EHH845926:EHH855900 ERD845926:ERD855900 FAZ845926:FAZ855900 FKV845926:FKV855900 FUR845926:FUR855900 GEN845926:GEN855900 GOJ845926:GOJ855900 GYF845926:GYF855900 HIB845926:HIB855900 HRX845926:HRX855900 IBT845926:IBT855900 ILP845926:ILP855900 IVL845926:IVL855900 JFH845926:JFH855900 JPD845926:JPD855900 JYZ845926:JYZ855900 KIV845926:KIV855900 KSR845926:KSR855900 LCN845926:LCN855900 LMJ845926:LMJ855900 LWF845926:LWF855900 MGB845926:MGB855900 MPX845926:MPX855900 MZT845926:MZT855900 NJP845926:NJP855900 NTL845926:NTL855900 ODH845926:ODH855900 OND845926:OND855900 OWZ845926:OWZ855900 PGV845926:PGV855900 PQR845926:PQR855900 QAN845926:QAN855900 QKJ845926:QKJ855900 QUF845926:QUF855900 REB845926:REB855900 RNX845926:RNX855900 RXT845926:RXT855900 SHP845926:SHP855900 SRL845926:SRL855900 TBH845926:TBH855900 TLD845926:TLD855900 TUZ845926:TUZ855900 UEV845926:UEV855900 UOR845926:UOR855900 UYN845926:UYN855900 VIJ845926:VIJ855900 VSF845926:VSF855900 WCB845926:WCB855900 WLX845926:WLX855900 WVT845926:WVT855900 M911462:M921436 JH911462:JH921436 TD911462:TD921436 ACZ911462:ACZ921436 AMV911462:AMV921436 AWR911462:AWR921436 BGN911462:BGN921436 BQJ911462:BQJ921436 CAF911462:CAF921436 CKB911462:CKB921436 CTX911462:CTX921436 DDT911462:DDT921436 DNP911462:DNP921436 DXL911462:DXL921436 EHH911462:EHH921436 ERD911462:ERD921436 FAZ911462:FAZ921436 FKV911462:FKV921436 FUR911462:FUR921436 GEN911462:GEN921436 GOJ911462:GOJ921436 GYF911462:GYF921436 HIB911462:HIB921436 HRX911462:HRX921436 IBT911462:IBT921436 ILP911462:ILP921436 IVL911462:IVL921436 JFH911462:JFH921436 JPD911462:JPD921436 JYZ911462:JYZ921436 KIV911462:KIV921436 KSR911462:KSR921436 LCN911462:LCN921436 LMJ911462:LMJ921436 LWF911462:LWF921436 MGB911462:MGB921436 MPX911462:MPX921436 MZT911462:MZT921436 NJP911462:NJP921436 NTL911462:NTL921436 ODH911462:ODH921436 OND911462:OND921436 OWZ911462:OWZ921436 PGV911462:PGV921436 PQR911462:PQR921436 QAN911462:QAN921436 QKJ911462:QKJ921436 QUF911462:QUF921436 REB911462:REB921436 RNX911462:RNX921436 RXT911462:RXT921436 SHP911462:SHP921436 SRL911462:SRL921436 TBH911462:TBH921436 TLD911462:TLD921436 TUZ911462:TUZ921436 UEV911462:UEV921436 UOR911462:UOR921436 UYN911462:UYN921436 VIJ911462:VIJ921436 VSF911462:VSF921436 WCB911462:WCB921436 WLX911462:WLX921436 WVT911462:WVT921436 M976998:M986972 JH976998:JH986972 TD976998:TD986972 ACZ976998:ACZ986972 AMV976998:AMV986972 AWR976998:AWR986972 BGN976998:BGN986972 BQJ976998:BQJ986972 CAF976998:CAF986972 CKB976998:CKB986972 CTX976998:CTX986972 DDT976998:DDT986972 DNP976998:DNP986972 DXL976998:DXL986972 EHH976998:EHH986972 ERD976998:ERD986972 FAZ976998:FAZ986972 FKV976998:FKV986972 FUR976998:FUR986972 GEN976998:GEN986972 GOJ976998:GOJ986972 GYF976998:GYF986972 HIB976998:HIB986972 HRX976998:HRX986972 IBT976998:IBT986972 ILP976998:ILP986972 IVL976998:IVL986972 JFH976998:JFH986972 JPD976998:JPD986972 JYZ976998:JYZ986972 KIV976998:KIV986972 KSR976998:KSR986972 LCN976998:LCN986972 LMJ976998:LMJ986972 LWF976998:LWF986972 MGB976998:MGB986972 MPX976998:MPX986972 MZT976998:MZT986972 NJP976998:NJP986972 NTL976998:NTL986972 ODH976998:ODH986972 OND976998:OND986972 OWZ976998:OWZ986972 PGV976998:PGV986972 PQR976998:PQR986972 QAN976998:QAN986972 QKJ976998:QKJ986972 QUF976998:QUF986972 REB976998:REB986972 RNX976998:RNX986972 RXT976998:RXT986972 SHP976998:SHP986972 SRL976998:SRL986972 TBH976998:TBH986972 TLD976998:TLD986972 TUZ976998:TUZ986972 UEV976998:UEV986972 UOR976998:UOR986972 UYN976998:UYN986972 VIJ976998:VIJ986972 VSF976998:VSF986972 WCB976998:WCB986972 WLX976998:WLX986972 WVT976998:WVT986972 WVT23:WVT3932 JH23:JH3932 TD23:TD3932 ACZ23:ACZ3932 AMV23:AMV3932 AWR23:AWR3932 BGN23:BGN3932 BQJ23:BQJ3932 CAF23:CAF3932 CKB23:CKB3932 CTX23:CTX3932 DDT23:DDT3932 DNP23:DNP3932 DXL23:DXL3932 EHH23:EHH3932 ERD23:ERD3932 FAZ23:FAZ3932 FKV23:FKV3932 FUR23:FUR3932 GEN23:GEN3932 GOJ23:GOJ3932 GYF23:GYF3932 HIB23:HIB3932 HRX23:HRX3932 IBT23:IBT3932 ILP23:ILP3932 IVL23:IVL3932 JFH23:JFH3932 JPD23:JPD3932 JYZ23:JYZ3932 KIV23:KIV3932 KSR23:KSR3932 LCN23:LCN3932 LMJ23:LMJ3932 LWF23:LWF3932 MGB23:MGB3932 MPX23:MPX3932 MZT23:MZT3932 NJP23:NJP3932 NTL23:NTL3932 ODH23:ODH3932 OND23:OND3932 OWZ23:OWZ3932 PGV23:PGV3932 PQR23:PQR3932 QAN23:QAN3932 QKJ23:QKJ3932 QUF23:QUF3932 REB23:REB3932 RNX23:RNX3932 RXT23:RXT3932 SHP23:SHP3932 SRL23:SRL3932 TBH23:TBH3932 TLD23:TLD3932 TUZ23:TUZ3932 UEV23:UEV3932 UOR23:UOR3932 UYN23:UYN3932 VIJ23:VIJ3932 VSF23:VSF3932 WCB23:WCB3932 WLX23:WLX3932 M23:M3932">
      <formula1>PROBABILIDAD</formula1>
    </dataValidation>
    <dataValidation type="list" allowBlank="1" showInputMessage="1" showErrorMessage="1" sqref="J59494:L69468 JG59494:JG69468 TC59494:TC69468 ACY59494:ACY69468 AMU59494:AMU69468 AWQ59494:AWQ69468 BGM59494:BGM69468 BQI59494:BQI69468 CAE59494:CAE69468 CKA59494:CKA69468 CTW59494:CTW69468 DDS59494:DDS69468 DNO59494:DNO69468 DXK59494:DXK69468 EHG59494:EHG69468 ERC59494:ERC69468 FAY59494:FAY69468 FKU59494:FKU69468 FUQ59494:FUQ69468 GEM59494:GEM69468 GOI59494:GOI69468 GYE59494:GYE69468 HIA59494:HIA69468 HRW59494:HRW69468 IBS59494:IBS69468 ILO59494:ILO69468 IVK59494:IVK69468 JFG59494:JFG69468 JPC59494:JPC69468 JYY59494:JYY69468 KIU59494:KIU69468 KSQ59494:KSQ69468 LCM59494:LCM69468 LMI59494:LMI69468 LWE59494:LWE69468 MGA59494:MGA69468 MPW59494:MPW69468 MZS59494:MZS69468 NJO59494:NJO69468 NTK59494:NTK69468 ODG59494:ODG69468 ONC59494:ONC69468 OWY59494:OWY69468 PGU59494:PGU69468 PQQ59494:PQQ69468 QAM59494:QAM69468 QKI59494:QKI69468 QUE59494:QUE69468 REA59494:REA69468 RNW59494:RNW69468 RXS59494:RXS69468 SHO59494:SHO69468 SRK59494:SRK69468 TBG59494:TBG69468 TLC59494:TLC69468 TUY59494:TUY69468 UEU59494:UEU69468 UOQ59494:UOQ69468 UYM59494:UYM69468 VII59494:VII69468 VSE59494:VSE69468 WCA59494:WCA69468 WLW59494:WLW69468 WVS59494:WVS69468 J125030:L135004 JG125030:JG135004 TC125030:TC135004 ACY125030:ACY135004 AMU125030:AMU135004 AWQ125030:AWQ135004 BGM125030:BGM135004 BQI125030:BQI135004 CAE125030:CAE135004 CKA125030:CKA135004 CTW125030:CTW135004 DDS125030:DDS135004 DNO125030:DNO135004 DXK125030:DXK135004 EHG125030:EHG135004 ERC125030:ERC135004 FAY125030:FAY135004 FKU125030:FKU135004 FUQ125030:FUQ135004 GEM125030:GEM135004 GOI125030:GOI135004 GYE125030:GYE135004 HIA125030:HIA135004 HRW125030:HRW135004 IBS125030:IBS135004 ILO125030:ILO135004 IVK125030:IVK135004 JFG125030:JFG135004 JPC125030:JPC135004 JYY125030:JYY135004 KIU125030:KIU135004 KSQ125030:KSQ135004 LCM125030:LCM135004 LMI125030:LMI135004 LWE125030:LWE135004 MGA125030:MGA135004 MPW125030:MPW135004 MZS125030:MZS135004 NJO125030:NJO135004 NTK125030:NTK135004 ODG125030:ODG135004 ONC125030:ONC135004 OWY125030:OWY135004 PGU125030:PGU135004 PQQ125030:PQQ135004 QAM125030:QAM135004 QKI125030:QKI135004 QUE125030:QUE135004 REA125030:REA135004 RNW125030:RNW135004 RXS125030:RXS135004 SHO125030:SHO135004 SRK125030:SRK135004 TBG125030:TBG135004 TLC125030:TLC135004 TUY125030:TUY135004 UEU125030:UEU135004 UOQ125030:UOQ135004 UYM125030:UYM135004 VII125030:VII135004 VSE125030:VSE135004 WCA125030:WCA135004 WLW125030:WLW135004 WVS125030:WVS135004 J190566:L200540 JG190566:JG200540 TC190566:TC200540 ACY190566:ACY200540 AMU190566:AMU200540 AWQ190566:AWQ200540 BGM190566:BGM200540 BQI190566:BQI200540 CAE190566:CAE200540 CKA190566:CKA200540 CTW190566:CTW200540 DDS190566:DDS200540 DNO190566:DNO200540 DXK190566:DXK200540 EHG190566:EHG200540 ERC190566:ERC200540 FAY190566:FAY200540 FKU190566:FKU200540 FUQ190566:FUQ200540 GEM190566:GEM200540 GOI190566:GOI200540 GYE190566:GYE200540 HIA190566:HIA200540 HRW190566:HRW200540 IBS190566:IBS200540 ILO190566:ILO200540 IVK190566:IVK200540 JFG190566:JFG200540 JPC190566:JPC200540 JYY190566:JYY200540 KIU190566:KIU200540 KSQ190566:KSQ200540 LCM190566:LCM200540 LMI190566:LMI200540 LWE190566:LWE200540 MGA190566:MGA200540 MPW190566:MPW200540 MZS190566:MZS200540 NJO190566:NJO200540 NTK190566:NTK200540 ODG190566:ODG200540 ONC190566:ONC200540 OWY190566:OWY200540 PGU190566:PGU200540 PQQ190566:PQQ200540 QAM190566:QAM200540 QKI190566:QKI200540 QUE190566:QUE200540 REA190566:REA200540 RNW190566:RNW200540 RXS190566:RXS200540 SHO190566:SHO200540 SRK190566:SRK200540 TBG190566:TBG200540 TLC190566:TLC200540 TUY190566:TUY200540 UEU190566:UEU200540 UOQ190566:UOQ200540 UYM190566:UYM200540 VII190566:VII200540 VSE190566:VSE200540 WCA190566:WCA200540 WLW190566:WLW200540 WVS190566:WVS200540 J256102:L266076 JG256102:JG266076 TC256102:TC266076 ACY256102:ACY266076 AMU256102:AMU266076 AWQ256102:AWQ266076 BGM256102:BGM266076 BQI256102:BQI266076 CAE256102:CAE266076 CKA256102:CKA266076 CTW256102:CTW266076 DDS256102:DDS266076 DNO256102:DNO266076 DXK256102:DXK266076 EHG256102:EHG266076 ERC256102:ERC266076 FAY256102:FAY266076 FKU256102:FKU266076 FUQ256102:FUQ266076 GEM256102:GEM266076 GOI256102:GOI266076 GYE256102:GYE266076 HIA256102:HIA266076 HRW256102:HRW266076 IBS256102:IBS266076 ILO256102:ILO266076 IVK256102:IVK266076 JFG256102:JFG266076 JPC256102:JPC266076 JYY256102:JYY266076 KIU256102:KIU266076 KSQ256102:KSQ266076 LCM256102:LCM266076 LMI256102:LMI266076 LWE256102:LWE266076 MGA256102:MGA266076 MPW256102:MPW266076 MZS256102:MZS266076 NJO256102:NJO266076 NTK256102:NTK266076 ODG256102:ODG266076 ONC256102:ONC266076 OWY256102:OWY266076 PGU256102:PGU266076 PQQ256102:PQQ266076 QAM256102:QAM266076 QKI256102:QKI266076 QUE256102:QUE266076 REA256102:REA266076 RNW256102:RNW266076 RXS256102:RXS266076 SHO256102:SHO266076 SRK256102:SRK266076 TBG256102:TBG266076 TLC256102:TLC266076 TUY256102:TUY266076 UEU256102:UEU266076 UOQ256102:UOQ266076 UYM256102:UYM266076 VII256102:VII266076 VSE256102:VSE266076 WCA256102:WCA266076 WLW256102:WLW266076 WVS256102:WVS266076 J321638:L331612 JG321638:JG331612 TC321638:TC331612 ACY321638:ACY331612 AMU321638:AMU331612 AWQ321638:AWQ331612 BGM321638:BGM331612 BQI321638:BQI331612 CAE321638:CAE331612 CKA321638:CKA331612 CTW321638:CTW331612 DDS321638:DDS331612 DNO321638:DNO331612 DXK321638:DXK331612 EHG321638:EHG331612 ERC321638:ERC331612 FAY321638:FAY331612 FKU321638:FKU331612 FUQ321638:FUQ331612 GEM321638:GEM331612 GOI321638:GOI331612 GYE321638:GYE331612 HIA321638:HIA331612 HRW321638:HRW331612 IBS321638:IBS331612 ILO321638:ILO331612 IVK321638:IVK331612 JFG321638:JFG331612 JPC321638:JPC331612 JYY321638:JYY331612 KIU321638:KIU331612 KSQ321638:KSQ331612 LCM321638:LCM331612 LMI321638:LMI331612 LWE321638:LWE331612 MGA321638:MGA331612 MPW321638:MPW331612 MZS321638:MZS331612 NJO321638:NJO331612 NTK321638:NTK331612 ODG321638:ODG331612 ONC321638:ONC331612 OWY321638:OWY331612 PGU321638:PGU331612 PQQ321638:PQQ331612 QAM321638:QAM331612 QKI321638:QKI331612 QUE321638:QUE331612 REA321638:REA331612 RNW321638:RNW331612 RXS321638:RXS331612 SHO321638:SHO331612 SRK321638:SRK331612 TBG321638:TBG331612 TLC321638:TLC331612 TUY321638:TUY331612 UEU321638:UEU331612 UOQ321638:UOQ331612 UYM321638:UYM331612 VII321638:VII331612 VSE321638:VSE331612 WCA321638:WCA331612 WLW321638:WLW331612 WVS321638:WVS331612 J387174:L397148 JG387174:JG397148 TC387174:TC397148 ACY387174:ACY397148 AMU387174:AMU397148 AWQ387174:AWQ397148 BGM387174:BGM397148 BQI387174:BQI397148 CAE387174:CAE397148 CKA387174:CKA397148 CTW387174:CTW397148 DDS387174:DDS397148 DNO387174:DNO397148 DXK387174:DXK397148 EHG387174:EHG397148 ERC387174:ERC397148 FAY387174:FAY397148 FKU387174:FKU397148 FUQ387174:FUQ397148 GEM387174:GEM397148 GOI387174:GOI397148 GYE387174:GYE397148 HIA387174:HIA397148 HRW387174:HRW397148 IBS387174:IBS397148 ILO387174:ILO397148 IVK387174:IVK397148 JFG387174:JFG397148 JPC387174:JPC397148 JYY387174:JYY397148 KIU387174:KIU397148 KSQ387174:KSQ397148 LCM387174:LCM397148 LMI387174:LMI397148 LWE387174:LWE397148 MGA387174:MGA397148 MPW387174:MPW397148 MZS387174:MZS397148 NJO387174:NJO397148 NTK387174:NTK397148 ODG387174:ODG397148 ONC387174:ONC397148 OWY387174:OWY397148 PGU387174:PGU397148 PQQ387174:PQQ397148 QAM387174:QAM397148 QKI387174:QKI397148 QUE387174:QUE397148 REA387174:REA397148 RNW387174:RNW397148 RXS387174:RXS397148 SHO387174:SHO397148 SRK387174:SRK397148 TBG387174:TBG397148 TLC387174:TLC397148 TUY387174:TUY397148 UEU387174:UEU397148 UOQ387174:UOQ397148 UYM387174:UYM397148 VII387174:VII397148 VSE387174:VSE397148 WCA387174:WCA397148 WLW387174:WLW397148 WVS387174:WVS397148 J452710:L462684 JG452710:JG462684 TC452710:TC462684 ACY452710:ACY462684 AMU452710:AMU462684 AWQ452710:AWQ462684 BGM452710:BGM462684 BQI452710:BQI462684 CAE452710:CAE462684 CKA452710:CKA462684 CTW452710:CTW462684 DDS452710:DDS462684 DNO452710:DNO462684 DXK452710:DXK462684 EHG452710:EHG462684 ERC452710:ERC462684 FAY452710:FAY462684 FKU452710:FKU462684 FUQ452710:FUQ462684 GEM452710:GEM462684 GOI452710:GOI462684 GYE452710:GYE462684 HIA452710:HIA462684 HRW452710:HRW462684 IBS452710:IBS462684 ILO452710:ILO462684 IVK452710:IVK462684 JFG452710:JFG462684 JPC452710:JPC462684 JYY452710:JYY462684 KIU452710:KIU462684 KSQ452710:KSQ462684 LCM452710:LCM462684 LMI452710:LMI462684 LWE452710:LWE462684 MGA452710:MGA462684 MPW452710:MPW462684 MZS452710:MZS462684 NJO452710:NJO462684 NTK452710:NTK462684 ODG452710:ODG462684 ONC452710:ONC462684 OWY452710:OWY462684 PGU452710:PGU462684 PQQ452710:PQQ462684 QAM452710:QAM462684 QKI452710:QKI462684 QUE452710:QUE462684 REA452710:REA462684 RNW452710:RNW462684 RXS452710:RXS462684 SHO452710:SHO462684 SRK452710:SRK462684 TBG452710:TBG462684 TLC452710:TLC462684 TUY452710:TUY462684 UEU452710:UEU462684 UOQ452710:UOQ462684 UYM452710:UYM462684 VII452710:VII462684 VSE452710:VSE462684 WCA452710:WCA462684 WLW452710:WLW462684 WVS452710:WVS462684 J518246:L528220 JG518246:JG528220 TC518246:TC528220 ACY518246:ACY528220 AMU518246:AMU528220 AWQ518246:AWQ528220 BGM518246:BGM528220 BQI518246:BQI528220 CAE518246:CAE528220 CKA518246:CKA528220 CTW518246:CTW528220 DDS518246:DDS528220 DNO518246:DNO528220 DXK518246:DXK528220 EHG518246:EHG528220 ERC518246:ERC528220 FAY518246:FAY528220 FKU518246:FKU528220 FUQ518246:FUQ528220 GEM518246:GEM528220 GOI518246:GOI528220 GYE518246:GYE528220 HIA518246:HIA528220 HRW518246:HRW528220 IBS518246:IBS528220 ILO518246:ILO528220 IVK518246:IVK528220 JFG518246:JFG528220 JPC518246:JPC528220 JYY518246:JYY528220 KIU518246:KIU528220 KSQ518246:KSQ528220 LCM518246:LCM528220 LMI518246:LMI528220 LWE518246:LWE528220 MGA518246:MGA528220 MPW518246:MPW528220 MZS518246:MZS528220 NJO518246:NJO528220 NTK518246:NTK528220 ODG518246:ODG528220 ONC518246:ONC528220 OWY518246:OWY528220 PGU518246:PGU528220 PQQ518246:PQQ528220 QAM518246:QAM528220 QKI518246:QKI528220 QUE518246:QUE528220 REA518246:REA528220 RNW518246:RNW528220 RXS518246:RXS528220 SHO518246:SHO528220 SRK518246:SRK528220 TBG518246:TBG528220 TLC518246:TLC528220 TUY518246:TUY528220 UEU518246:UEU528220 UOQ518246:UOQ528220 UYM518246:UYM528220 VII518246:VII528220 VSE518246:VSE528220 WCA518246:WCA528220 WLW518246:WLW528220 WVS518246:WVS528220 J583782:L593756 JG583782:JG593756 TC583782:TC593756 ACY583782:ACY593756 AMU583782:AMU593756 AWQ583782:AWQ593756 BGM583782:BGM593756 BQI583782:BQI593756 CAE583782:CAE593756 CKA583782:CKA593756 CTW583782:CTW593756 DDS583782:DDS593756 DNO583782:DNO593756 DXK583782:DXK593756 EHG583782:EHG593756 ERC583782:ERC593756 FAY583782:FAY593756 FKU583782:FKU593756 FUQ583782:FUQ593756 GEM583782:GEM593756 GOI583782:GOI593756 GYE583782:GYE593756 HIA583782:HIA593756 HRW583782:HRW593756 IBS583782:IBS593756 ILO583782:ILO593756 IVK583782:IVK593756 JFG583782:JFG593756 JPC583782:JPC593756 JYY583782:JYY593756 KIU583782:KIU593756 KSQ583782:KSQ593756 LCM583782:LCM593756 LMI583782:LMI593756 LWE583782:LWE593756 MGA583782:MGA593756 MPW583782:MPW593756 MZS583782:MZS593756 NJO583782:NJO593756 NTK583782:NTK593756 ODG583782:ODG593756 ONC583782:ONC593756 OWY583782:OWY593756 PGU583782:PGU593756 PQQ583782:PQQ593756 QAM583782:QAM593756 QKI583782:QKI593756 QUE583782:QUE593756 REA583782:REA593756 RNW583782:RNW593756 RXS583782:RXS593756 SHO583782:SHO593756 SRK583782:SRK593756 TBG583782:TBG593756 TLC583782:TLC593756 TUY583782:TUY593756 UEU583782:UEU593756 UOQ583782:UOQ593756 UYM583782:UYM593756 VII583782:VII593756 VSE583782:VSE593756 WCA583782:WCA593756 WLW583782:WLW593756 WVS583782:WVS593756 J649318:L659292 JG649318:JG659292 TC649318:TC659292 ACY649318:ACY659292 AMU649318:AMU659292 AWQ649318:AWQ659292 BGM649318:BGM659292 BQI649318:BQI659292 CAE649318:CAE659292 CKA649318:CKA659292 CTW649318:CTW659292 DDS649318:DDS659292 DNO649318:DNO659292 DXK649318:DXK659292 EHG649318:EHG659292 ERC649318:ERC659292 FAY649318:FAY659292 FKU649318:FKU659292 FUQ649318:FUQ659292 GEM649318:GEM659292 GOI649318:GOI659292 GYE649318:GYE659292 HIA649318:HIA659292 HRW649318:HRW659292 IBS649318:IBS659292 ILO649318:ILO659292 IVK649318:IVK659292 JFG649318:JFG659292 JPC649318:JPC659292 JYY649318:JYY659292 KIU649318:KIU659292 KSQ649318:KSQ659292 LCM649318:LCM659292 LMI649318:LMI659292 LWE649318:LWE659292 MGA649318:MGA659292 MPW649318:MPW659292 MZS649318:MZS659292 NJO649318:NJO659292 NTK649318:NTK659292 ODG649318:ODG659292 ONC649318:ONC659292 OWY649318:OWY659292 PGU649318:PGU659292 PQQ649318:PQQ659292 QAM649318:QAM659292 QKI649318:QKI659292 QUE649318:QUE659292 REA649318:REA659292 RNW649318:RNW659292 RXS649318:RXS659292 SHO649318:SHO659292 SRK649318:SRK659292 TBG649318:TBG659292 TLC649318:TLC659292 TUY649318:TUY659292 UEU649318:UEU659292 UOQ649318:UOQ659292 UYM649318:UYM659292 VII649318:VII659292 VSE649318:VSE659292 WCA649318:WCA659292 WLW649318:WLW659292 WVS649318:WVS659292 J714854:L724828 JG714854:JG724828 TC714854:TC724828 ACY714854:ACY724828 AMU714854:AMU724828 AWQ714854:AWQ724828 BGM714854:BGM724828 BQI714854:BQI724828 CAE714854:CAE724828 CKA714854:CKA724828 CTW714854:CTW724828 DDS714854:DDS724828 DNO714854:DNO724828 DXK714854:DXK724828 EHG714854:EHG724828 ERC714854:ERC724828 FAY714854:FAY724828 FKU714854:FKU724828 FUQ714854:FUQ724828 GEM714854:GEM724828 GOI714854:GOI724828 GYE714854:GYE724828 HIA714854:HIA724828 HRW714854:HRW724828 IBS714854:IBS724828 ILO714854:ILO724828 IVK714854:IVK724828 JFG714854:JFG724828 JPC714854:JPC724828 JYY714854:JYY724828 KIU714854:KIU724828 KSQ714854:KSQ724828 LCM714854:LCM724828 LMI714854:LMI724828 LWE714854:LWE724828 MGA714854:MGA724828 MPW714854:MPW724828 MZS714854:MZS724828 NJO714854:NJO724828 NTK714854:NTK724828 ODG714854:ODG724828 ONC714854:ONC724828 OWY714854:OWY724828 PGU714854:PGU724828 PQQ714854:PQQ724828 QAM714854:QAM724828 QKI714854:QKI724828 QUE714854:QUE724828 REA714854:REA724828 RNW714854:RNW724828 RXS714854:RXS724828 SHO714854:SHO724828 SRK714854:SRK724828 TBG714854:TBG724828 TLC714854:TLC724828 TUY714854:TUY724828 UEU714854:UEU724828 UOQ714854:UOQ724828 UYM714854:UYM724828 VII714854:VII724828 VSE714854:VSE724828 WCA714854:WCA724828 WLW714854:WLW724828 WVS714854:WVS724828 J780390:L790364 JG780390:JG790364 TC780390:TC790364 ACY780390:ACY790364 AMU780390:AMU790364 AWQ780390:AWQ790364 BGM780390:BGM790364 BQI780390:BQI790364 CAE780390:CAE790364 CKA780390:CKA790364 CTW780390:CTW790364 DDS780390:DDS790364 DNO780390:DNO790364 DXK780390:DXK790364 EHG780390:EHG790364 ERC780390:ERC790364 FAY780390:FAY790364 FKU780390:FKU790364 FUQ780390:FUQ790364 GEM780390:GEM790364 GOI780390:GOI790364 GYE780390:GYE790364 HIA780390:HIA790364 HRW780390:HRW790364 IBS780390:IBS790364 ILO780390:ILO790364 IVK780390:IVK790364 JFG780390:JFG790364 JPC780390:JPC790364 JYY780390:JYY790364 KIU780390:KIU790364 KSQ780390:KSQ790364 LCM780390:LCM790364 LMI780390:LMI790364 LWE780390:LWE790364 MGA780390:MGA790364 MPW780390:MPW790364 MZS780390:MZS790364 NJO780390:NJO790364 NTK780390:NTK790364 ODG780390:ODG790364 ONC780390:ONC790364 OWY780390:OWY790364 PGU780390:PGU790364 PQQ780390:PQQ790364 QAM780390:QAM790364 QKI780390:QKI790364 QUE780390:QUE790364 REA780390:REA790364 RNW780390:RNW790364 RXS780390:RXS790364 SHO780390:SHO790364 SRK780390:SRK790364 TBG780390:TBG790364 TLC780390:TLC790364 TUY780390:TUY790364 UEU780390:UEU790364 UOQ780390:UOQ790364 UYM780390:UYM790364 VII780390:VII790364 VSE780390:VSE790364 WCA780390:WCA790364 WLW780390:WLW790364 WVS780390:WVS790364 J845926:L855900 JG845926:JG855900 TC845926:TC855900 ACY845926:ACY855900 AMU845926:AMU855900 AWQ845926:AWQ855900 BGM845926:BGM855900 BQI845926:BQI855900 CAE845926:CAE855900 CKA845926:CKA855900 CTW845926:CTW855900 DDS845926:DDS855900 DNO845926:DNO855900 DXK845926:DXK855900 EHG845926:EHG855900 ERC845926:ERC855900 FAY845926:FAY855900 FKU845926:FKU855900 FUQ845926:FUQ855900 GEM845926:GEM855900 GOI845926:GOI855900 GYE845926:GYE855900 HIA845926:HIA855900 HRW845926:HRW855900 IBS845926:IBS855900 ILO845926:ILO855900 IVK845926:IVK855900 JFG845926:JFG855900 JPC845926:JPC855900 JYY845926:JYY855900 KIU845926:KIU855900 KSQ845926:KSQ855900 LCM845926:LCM855900 LMI845926:LMI855900 LWE845926:LWE855900 MGA845926:MGA855900 MPW845926:MPW855900 MZS845926:MZS855900 NJO845926:NJO855900 NTK845926:NTK855900 ODG845926:ODG855900 ONC845926:ONC855900 OWY845926:OWY855900 PGU845926:PGU855900 PQQ845926:PQQ855900 QAM845926:QAM855900 QKI845926:QKI855900 QUE845926:QUE855900 REA845926:REA855900 RNW845926:RNW855900 RXS845926:RXS855900 SHO845926:SHO855900 SRK845926:SRK855900 TBG845926:TBG855900 TLC845926:TLC855900 TUY845926:TUY855900 UEU845926:UEU855900 UOQ845926:UOQ855900 UYM845926:UYM855900 VII845926:VII855900 VSE845926:VSE855900 WCA845926:WCA855900 WLW845926:WLW855900 WVS845926:WVS855900 J911462:L921436 JG911462:JG921436 TC911462:TC921436 ACY911462:ACY921436 AMU911462:AMU921436 AWQ911462:AWQ921436 BGM911462:BGM921436 BQI911462:BQI921436 CAE911462:CAE921436 CKA911462:CKA921436 CTW911462:CTW921436 DDS911462:DDS921436 DNO911462:DNO921436 DXK911462:DXK921436 EHG911462:EHG921436 ERC911462:ERC921436 FAY911462:FAY921436 FKU911462:FKU921436 FUQ911462:FUQ921436 GEM911462:GEM921436 GOI911462:GOI921436 GYE911462:GYE921436 HIA911462:HIA921436 HRW911462:HRW921436 IBS911462:IBS921436 ILO911462:ILO921436 IVK911462:IVK921436 JFG911462:JFG921436 JPC911462:JPC921436 JYY911462:JYY921436 KIU911462:KIU921436 KSQ911462:KSQ921436 LCM911462:LCM921436 LMI911462:LMI921436 LWE911462:LWE921436 MGA911462:MGA921436 MPW911462:MPW921436 MZS911462:MZS921436 NJO911462:NJO921436 NTK911462:NTK921436 ODG911462:ODG921436 ONC911462:ONC921436 OWY911462:OWY921436 PGU911462:PGU921436 PQQ911462:PQQ921436 QAM911462:QAM921436 QKI911462:QKI921436 QUE911462:QUE921436 REA911462:REA921436 RNW911462:RNW921436 RXS911462:RXS921436 SHO911462:SHO921436 SRK911462:SRK921436 TBG911462:TBG921436 TLC911462:TLC921436 TUY911462:TUY921436 UEU911462:UEU921436 UOQ911462:UOQ921436 UYM911462:UYM921436 VII911462:VII921436 VSE911462:VSE921436 WCA911462:WCA921436 WLW911462:WLW921436 WVS911462:WVS921436 J976998:L986972 JG976998:JG986972 TC976998:TC986972 ACY976998:ACY986972 AMU976998:AMU986972 AWQ976998:AWQ986972 BGM976998:BGM986972 BQI976998:BQI986972 CAE976998:CAE986972 CKA976998:CKA986972 CTW976998:CTW986972 DDS976998:DDS986972 DNO976998:DNO986972 DXK976998:DXK986972 EHG976998:EHG986972 ERC976998:ERC986972 FAY976998:FAY986972 FKU976998:FKU986972 FUQ976998:FUQ986972 GEM976998:GEM986972 GOI976998:GOI986972 GYE976998:GYE986972 HIA976998:HIA986972 HRW976998:HRW986972 IBS976998:IBS986972 ILO976998:ILO986972 IVK976998:IVK986972 JFG976998:JFG986972 JPC976998:JPC986972 JYY976998:JYY986972 KIU976998:KIU986972 KSQ976998:KSQ986972 LCM976998:LCM986972 LMI976998:LMI986972 LWE976998:LWE986972 MGA976998:MGA986972 MPW976998:MPW986972 MZS976998:MZS986972 NJO976998:NJO986972 NTK976998:NTK986972 ODG976998:ODG986972 ONC976998:ONC986972 OWY976998:OWY986972 PGU976998:PGU986972 PQQ976998:PQQ986972 QAM976998:QAM986972 QKI976998:QKI986972 QUE976998:QUE986972 REA976998:REA986972 RNW976998:RNW986972 RXS976998:RXS986972 SHO976998:SHO986972 SRK976998:SRK986972 TBG976998:TBG986972 TLC976998:TLC986972 TUY976998:TUY986972 UEU976998:UEU986972 UOQ976998:UOQ986972 UYM976998:UYM986972 VII976998:VII986972 VSE976998:VSE986972 WCA976998:WCA986972 WLW976998:WLW986972 WVS976998:WVS986972 J330:L3932 WVS23:WVS3932 JG23:JG3932 TC23:TC3932 ACY23:ACY3932 AMU23:AMU3932 AWQ23:AWQ3932 BGM23:BGM3932 BQI23:BQI3932 CAE23:CAE3932 CKA23:CKA3932 CTW23:CTW3932 DDS23:DDS3932 DNO23:DNO3932 DXK23:DXK3932 EHG23:EHG3932 ERC23:ERC3932 FAY23:FAY3932 FKU23:FKU3932 FUQ23:FUQ3932 GEM23:GEM3932 GOI23:GOI3932 GYE23:GYE3932 HIA23:HIA3932 HRW23:HRW3932 IBS23:IBS3932 ILO23:ILO3932 IVK23:IVK3932 JFG23:JFG3932 JPC23:JPC3932 JYY23:JYY3932 KIU23:KIU3932 KSQ23:KSQ3932 LCM23:LCM3932 LMI23:LMI3932 LWE23:LWE3932 MGA23:MGA3932 MPW23:MPW3932 MZS23:MZS3932 NJO23:NJO3932 NTK23:NTK3932 ODG23:ODG3932 ONC23:ONC3932 OWY23:OWY3932 PGU23:PGU3932 PQQ23:PQQ3932 QAM23:QAM3932 QKI23:QKI3932 QUE23:QUE3932 REA23:REA3932 RNW23:RNW3932 RXS23:RXS3932 SHO23:SHO3932 SRK23:SRK3932 TBG23:TBG3932 TLC23:TLC3932 TUY23:TUY3932 UEU23:UEU3932 UOQ23:UOQ3932 UYM23:UYM3932 VII23:VII3932 VSE23:VSE3932 WCA23:WCA3932 WLW23:WLW3932 J23:J329">
      <formula1>tipo_riesgo</formula1>
    </dataValidation>
    <dataValidation type="list" allowBlank="1" showInputMessage="1" showErrorMessage="1" sqref="I59494:I69468 JF59494:JF69468 TB59494:TB69468 ACX59494:ACX69468 AMT59494:AMT69468 AWP59494:AWP69468 BGL59494:BGL69468 BQH59494:BQH69468 CAD59494:CAD69468 CJZ59494:CJZ69468 CTV59494:CTV69468 DDR59494:DDR69468 DNN59494:DNN69468 DXJ59494:DXJ69468 EHF59494:EHF69468 ERB59494:ERB69468 FAX59494:FAX69468 FKT59494:FKT69468 FUP59494:FUP69468 GEL59494:GEL69468 GOH59494:GOH69468 GYD59494:GYD69468 HHZ59494:HHZ69468 HRV59494:HRV69468 IBR59494:IBR69468 ILN59494:ILN69468 IVJ59494:IVJ69468 JFF59494:JFF69468 JPB59494:JPB69468 JYX59494:JYX69468 KIT59494:KIT69468 KSP59494:KSP69468 LCL59494:LCL69468 LMH59494:LMH69468 LWD59494:LWD69468 MFZ59494:MFZ69468 MPV59494:MPV69468 MZR59494:MZR69468 NJN59494:NJN69468 NTJ59494:NTJ69468 ODF59494:ODF69468 ONB59494:ONB69468 OWX59494:OWX69468 PGT59494:PGT69468 PQP59494:PQP69468 QAL59494:QAL69468 QKH59494:QKH69468 QUD59494:QUD69468 RDZ59494:RDZ69468 RNV59494:RNV69468 RXR59494:RXR69468 SHN59494:SHN69468 SRJ59494:SRJ69468 TBF59494:TBF69468 TLB59494:TLB69468 TUX59494:TUX69468 UET59494:UET69468 UOP59494:UOP69468 UYL59494:UYL69468 VIH59494:VIH69468 VSD59494:VSD69468 WBZ59494:WBZ69468 WLV59494:WLV69468 WVR59494:WVR69468 I125030:I135004 JF125030:JF135004 TB125030:TB135004 ACX125030:ACX135004 AMT125030:AMT135004 AWP125030:AWP135004 BGL125030:BGL135004 BQH125030:BQH135004 CAD125030:CAD135004 CJZ125030:CJZ135004 CTV125030:CTV135004 DDR125030:DDR135004 DNN125030:DNN135004 DXJ125030:DXJ135004 EHF125030:EHF135004 ERB125030:ERB135004 FAX125030:FAX135004 FKT125030:FKT135004 FUP125030:FUP135004 GEL125030:GEL135004 GOH125030:GOH135004 GYD125030:GYD135004 HHZ125030:HHZ135004 HRV125030:HRV135004 IBR125030:IBR135004 ILN125030:ILN135004 IVJ125030:IVJ135004 JFF125030:JFF135004 JPB125030:JPB135004 JYX125030:JYX135004 KIT125030:KIT135004 KSP125030:KSP135004 LCL125030:LCL135004 LMH125030:LMH135004 LWD125030:LWD135004 MFZ125030:MFZ135004 MPV125030:MPV135004 MZR125030:MZR135004 NJN125030:NJN135004 NTJ125030:NTJ135004 ODF125030:ODF135004 ONB125030:ONB135004 OWX125030:OWX135004 PGT125030:PGT135004 PQP125030:PQP135004 QAL125030:QAL135004 QKH125030:QKH135004 QUD125030:QUD135004 RDZ125030:RDZ135004 RNV125030:RNV135004 RXR125030:RXR135004 SHN125030:SHN135004 SRJ125030:SRJ135004 TBF125030:TBF135004 TLB125030:TLB135004 TUX125030:TUX135004 UET125030:UET135004 UOP125030:UOP135004 UYL125030:UYL135004 VIH125030:VIH135004 VSD125030:VSD135004 WBZ125030:WBZ135004 WLV125030:WLV135004 WVR125030:WVR135004 I190566:I200540 JF190566:JF200540 TB190566:TB200540 ACX190566:ACX200540 AMT190566:AMT200540 AWP190566:AWP200540 BGL190566:BGL200540 BQH190566:BQH200540 CAD190566:CAD200540 CJZ190566:CJZ200540 CTV190566:CTV200540 DDR190566:DDR200540 DNN190566:DNN200540 DXJ190566:DXJ200540 EHF190566:EHF200540 ERB190566:ERB200540 FAX190566:FAX200540 FKT190566:FKT200540 FUP190566:FUP200540 GEL190566:GEL200540 GOH190566:GOH200540 GYD190566:GYD200540 HHZ190566:HHZ200540 HRV190566:HRV200540 IBR190566:IBR200540 ILN190566:ILN200540 IVJ190566:IVJ200540 JFF190566:JFF200540 JPB190566:JPB200540 JYX190566:JYX200540 KIT190566:KIT200540 KSP190566:KSP200540 LCL190566:LCL200540 LMH190566:LMH200540 LWD190566:LWD200540 MFZ190566:MFZ200540 MPV190566:MPV200540 MZR190566:MZR200540 NJN190566:NJN200540 NTJ190566:NTJ200540 ODF190566:ODF200540 ONB190566:ONB200540 OWX190566:OWX200540 PGT190566:PGT200540 PQP190566:PQP200540 QAL190566:QAL200540 QKH190566:QKH200540 QUD190566:QUD200540 RDZ190566:RDZ200540 RNV190566:RNV200540 RXR190566:RXR200540 SHN190566:SHN200540 SRJ190566:SRJ200540 TBF190566:TBF200540 TLB190566:TLB200540 TUX190566:TUX200540 UET190566:UET200540 UOP190566:UOP200540 UYL190566:UYL200540 VIH190566:VIH200540 VSD190566:VSD200540 WBZ190566:WBZ200540 WLV190566:WLV200540 WVR190566:WVR200540 I256102:I266076 JF256102:JF266076 TB256102:TB266076 ACX256102:ACX266076 AMT256102:AMT266076 AWP256102:AWP266076 BGL256102:BGL266076 BQH256102:BQH266076 CAD256102:CAD266076 CJZ256102:CJZ266076 CTV256102:CTV266076 DDR256102:DDR266076 DNN256102:DNN266076 DXJ256102:DXJ266076 EHF256102:EHF266076 ERB256102:ERB266076 FAX256102:FAX266076 FKT256102:FKT266076 FUP256102:FUP266076 GEL256102:GEL266076 GOH256102:GOH266076 GYD256102:GYD266076 HHZ256102:HHZ266076 HRV256102:HRV266076 IBR256102:IBR266076 ILN256102:ILN266076 IVJ256102:IVJ266076 JFF256102:JFF266076 JPB256102:JPB266076 JYX256102:JYX266076 KIT256102:KIT266076 KSP256102:KSP266076 LCL256102:LCL266076 LMH256102:LMH266076 LWD256102:LWD266076 MFZ256102:MFZ266076 MPV256102:MPV266076 MZR256102:MZR266076 NJN256102:NJN266076 NTJ256102:NTJ266076 ODF256102:ODF266076 ONB256102:ONB266076 OWX256102:OWX266076 PGT256102:PGT266076 PQP256102:PQP266076 QAL256102:QAL266076 QKH256102:QKH266076 QUD256102:QUD266076 RDZ256102:RDZ266076 RNV256102:RNV266076 RXR256102:RXR266076 SHN256102:SHN266076 SRJ256102:SRJ266076 TBF256102:TBF266076 TLB256102:TLB266076 TUX256102:TUX266076 UET256102:UET266076 UOP256102:UOP266076 UYL256102:UYL266076 VIH256102:VIH266076 VSD256102:VSD266076 WBZ256102:WBZ266076 WLV256102:WLV266076 WVR256102:WVR266076 I321638:I331612 JF321638:JF331612 TB321638:TB331612 ACX321638:ACX331612 AMT321638:AMT331612 AWP321638:AWP331612 BGL321638:BGL331612 BQH321638:BQH331612 CAD321638:CAD331612 CJZ321638:CJZ331612 CTV321638:CTV331612 DDR321638:DDR331612 DNN321638:DNN331612 DXJ321638:DXJ331612 EHF321638:EHF331612 ERB321638:ERB331612 FAX321638:FAX331612 FKT321638:FKT331612 FUP321638:FUP331612 GEL321638:GEL331612 GOH321638:GOH331612 GYD321638:GYD331612 HHZ321638:HHZ331612 HRV321638:HRV331612 IBR321638:IBR331612 ILN321638:ILN331612 IVJ321638:IVJ331612 JFF321638:JFF331612 JPB321638:JPB331612 JYX321638:JYX331612 KIT321638:KIT331612 KSP321638:KSP331612 LCL321638:LCL331612 LMH321638:LMH331612 LWD321638:LWD331612 MFZ321638:MFZ331612 MPV321638:MPV331612 MZR321638:MZR331612 NJN321638:NJN331612 NTJ321638:NTJ331612 ODF321638:ODF331612 ONB321638:ONB331612 OWX321638:OWX331612 PGT321638:PGT331612 PQP321638:PQP331612 QAL321638:QAL331612 QKH321638:QKH331612 QUD321638:QUD331612 RDZ321638:RDZ331612 RNV321638:RNV331612 RXR321638:RXR331612 SHN321638:SHN331612 SRJ321638:SRJ331612 TBF321638:TBF331612 TLB321638:TLB331612 TUX321638:TUX331612 UET321638:UET331612 UOP321638:UOP331612 UYL321638:UYL331612 VIH321638:VIH331612 VSD321638:VSD331612 WBZ321638:WBZ331612 WLV321638:WLV331612 WVR321638:WVR331612 I387174:I397148 JF387174:JF397148 TB387174:TB397148 ACX387174:ACX397148 AMT387174:AMT397148 AWP387174:AWP397148 BGL387174:BGL397148 BQH387174:BQH397148 CAD387174:CAD397148 CJZ387174:CJZ397148 CTV387174:CTV397148 DDR387174:DDR397148 DNN387174:DNN397148 DXJ387174:DXJ397148 EHF387174:EHF397148 ERB387174:ERB397148 FAX387174:FAX397148 FKT387174:FKT397148 FUP387174:FUP397148 GEL387174:GEL397148 GOH387174:GOH397148 GYD387174:GYD397148 HHZ387174:HHZ397148 HRV387174:HRV397148 IBR387174:IBR397148 ILN387174:ILN397148 IVJ387174:IVJ397148 JFF387174:JFF397148 JPB387174:JPB397148 JYX387174:JYX397148 KIT387174:KIT397148 KSP387174:KSP397148 LCL387174:LCL397148 LMH387174:LMH397148 LWD387174:LWD397148 MFZ387174:MFZ397148 MPV387174:MPV397148 MZR387174:MZR397148 NJN387174:NJN397148 NTJ387174:NTJ397148 ODF387174:ODF397148 ONB387174:ONB397148 OWX387174:OWX397148 PGT387174:PGT397148 PQP387174:PQP397148 QAL387174:QAL397148 QKH387174:QKH397148 QUD387174:QUD397148 RDZ387174:RDZ397148 RNV387174:RNV397148 RXR387174:RXR397148 SHN387174:SHN397148 SRJ387174:SRJ397148 TBF387174:TBF397148 TLB387174:TLB397148 TUX387174:TUX397148 UET387174:UET397148 UOP387174:UOP397148 UYL387174:UYL397148 VIH387174:VIH397148 VSD387174:VSD397148 WBZ387174:WBZ397148 WLV387174:WLV397148 WVR387174:WVR397148 I452710:I462684 JF452710:JF462684 TB452710:TB462684 ACX452710:ACX462684 AMT452710:AMT462684 AWP452710:AWP462684 BGL452710:BGL462684 BQH452710:BQH462684 CAD452710:CAD462684 CJZ452710:CJZ462684 CTV452710:CTV462684 DDR452710:DDR462684 DNN452710:DNN462684 DXJ452710:DXJ462684 EHF452710:EHF462684 ERB452710:ERB462684 FAX452710:FAX462684 FKT452710:FKT462684 FUP452710:FUP462684 GEL452710:GEL462684 GOH452710:GOH462684 GYD452710:GYD462684 HHZ452710:HHZ462684 HRV452710:HRV462684 IBR452710:IBR462684 ILN452710:ILN462684 IVJ452710:IVJ462684 JFF452710:JFF462684 JPB452710:JPB462684 JYX452710:JYX462684 KIT452710:KIT462684 KSP452710:KSP462684 LCL452710:LCL462684 LMH452710:LMH462684 LWD452710:LWD462684 MFZ452710:MFZ462684 MPV452710:MPV462684 MZR452710:MZR462684 NJN452710:NJN462684 NTJ452710:NTJ462684 ODF452710:ODF462684 ONB452710:ONB462684 OWX452710:OWX462684 PGT452710:PGT462684 PQP452710:PQP462684 QAL452710:QAL462684 QKH452710:QKH462684 QUD452710:QUD462684 RDZ452710:RDZ462684 RNV452710:RNV462684 RXR452710:RXR462684 SHN452710:SHN462684 SRJ452710:SRJ462684 TBF452710:TBF462684 TLB452710:TLB462684 TUX452710:TUX462684 UET452710:UET462684 UOP452710:UOP462684 UYL452710:UYL462684 VIH452710:VIH462684 VSD452710:VSD462684 WBZ452710:WBZ462684 WLV452710:WLV462684 WVR452710:WVR462684 I518246:I528220 JF518246:JF528220 TB518246:TB528220 ACX518246:ACX528220 AMT518246:AMT528220 AWP518246:AWP528220 BGL518246:BGL528220 BQH518246:BQH528220 CAD518246:CAD528220 CJZ518246:CJZ528220 CTV518246:CTV528220 DDR518246:DDR528220 DNN518246:DNN528220 DXJ518246:DXJ528220 EHF518246:EHF528220 ERB518246:ERB528220 FAX518246:FAX528220 FKT518246:FKT528220 FUP518246:FUP528220 GEL518246:GEL528220 GOH518246:GOH528220 GYD518246:GYD528220 HHZ518246:HHZ528220 HRV518246:HRV528220 IBR518246:IBR528220 ILN518246:ILN528220 IVJ518246:IVJ528220 JFF518246:JFF528220 JPB518246:JPB528220 JYX518246:JYX528220 KIT518246:KIT528220 KSP518246:KSP528220 LCL518246:LCL528220 LMH518246:LMH528220 LWD518246:LWD528220 MFZ518246:MFZ528220 MPV518246:MPV528220 MZR518246:MZR528220 NJN518246:NJN528220 NTJ518246:NTJ528220 ODF518246:ODF528220 ONB518246:ONB528220 OWX518246:OWX528220 PGT518246:PGT528220 PQP518246:PQP528220 QAL518246:QAL528220 QKH518246:QKH528220 QUD518246:QUD528220 RDZ518246:RDZ528220 RNV518246:RNV528220 RXR518246:RXR528220 SHN518246:SHN528220 SRJ518246:SRJ528220 TBF518246:TBF528220 TLB518246:TLB528220 TUX518246:TUX528220 UET518246:UET528220 UOP518246:UOP528220 UYL518246:UYL528220 VIH518246:VIH528220 VSD518246:VSD528220 WBZ518246:WBZ528220 WLV518246:WLV528220 WVR518246:WVR528220 I583782:I593756 JF583782:JF593756 TB583782:TB593756 ACX583782:ACX593756 AMT583782:AMT593756 AWP583782:AWP593756 BGL583782:BGL593756 BQH583782:BQH593756 CAD583782:CAD593756 CJZ583782:CJZ593756 CTV583782:CTV593756 DDR583782:DDR593756 DNN583782:DNN593756 DXJ583782:DXJ593756 EHF583782:EHF593756 ERB583782:ERB593756 FAX583782:FAX593756 FKT583782:FKT593756 FUP583782:FUP593756 GEL583782:GEL593756 GOH583782:GOH593756 GYD583782:GYD593756 HHZ583782:HHZ593756 HRV583782:HRV593756 IBR583782:IBR593756 ILN583782:ILN593756 IVJ583782:IVJ593756 JFF583782:JFF593756 JPB583782:JPB593756 JYX583782:JYX593756 KIT583782:KIT593756 KSP583782:KSP593756 LCL583782:LCL593756 LMH583782:LMH593756 LWD583782:LWD593756 MFZ583782:MFZ593756 MPV583782:MPV593756 MZR583782:MZR593756 NJN583782:NJN593756 NTJ583782:NTJ593756 ODF583782:ODF593756 ONB583782:ONB593756 OWX583782:OWX593756 PGT583782:PGT593756 PQP583782:PQP593756 QAL583782:QAL593756 QKH583782:QKH593756 QUD583782:QUD593756 RDZ583782:RDZ593756 RNV583782:RNV593756 RXR583782:RXR593756 SHN583782:SHN593756 SRJ583782:SRJ593756 TBF583782:TBF593756 TLB583782:TLB593756 TUX583782:TUX593756 UET583782:UET593756 UOP583782:UOP593756 UYL583782:UYL593756 VIH583782:VIH593756 VSD583782:VSD593756 WBZ583782:WBZ593756 WLV583782:WLV593756 WVR583782:WVR593756 I649318:I659292 JF649318:JF659292 TB649318:TB659292 ACX649318:ACX659292 AMT649318:AMT659292 AWP649318:AWP659292 BGL649318:BGL659292 BQH649318:BQH659292 CAD649318:CAD659292 CJZ649318:CJZ659292 CTV649318:CTV659292 DDR649318:DDR659292 DNN649318:DNN659292 DXJ649318:DXJ659292 EHF649318:EHF659292 ERB649318:ERB659292 FAX649318:FAX659292 FKT649318:FKT659292 FUP649318:FUP659292 GEL649318:GEL659292 GOH649318:GOH659292 GYD649318:GYD659292 HHZ649318:HHZ659292 HRV649318:HRV659292 IBR649318:IBR659292 ILN649318:ILN659292 IVJ649318:IVJ659292 JFF649318:JFF659292 JPB649318:JPB659292 JYX649318:JYX659292 KIT649318:KIT659292 KSP649318:KSP659292 LCL649318:LCL659292 LMH649318:LMH659292 LWD649318:LWD659292 MFZ649318:MFZ659292 MPV649318:MPV659292 MZR649318:MZR659292 NJN649318:NJN659292 NTJ649318:NTJ659292 ODF649318:ODF659292 ONB649318:ONB659292 OWX649318:OWX659292 PGT649318:PGT659292 PQP649318:PQP659292 QAL649318:QAL659292 QKH649318:QKH659292 QUD649318:QUD659292 RDZ649318:RDZ659292 RNV649318:RNV659292 RXR649318:RXR659292 SHN649318:SHN659292 SRJ649318:SRJ659292 TBF649318:TBF659292 TLB649318:TLB659292 TUX649318:TUX659292 UET649318:UET659292 UOP649318:UOP659292 UYL649318:UYL659292 VIH649318:VIH659292 VSD649318:VSD659292 WBZ649318:WBZ659292 WLV649318:WLV659292 WVR649318:WVR659292 I714854:I724828 JF714854:JF724828 TB714854:TB724828 ACX714854:ACX724828 AMT714854:AMT724828 AWP714854:AWP724828 BGL714854:BGL724828 BQH714854:BQH724828 CAD714854:CAD724828 CJZ714854:CJZ724828 CTV714854:CTV724828 DDR714854:DDR724828 DNN714854:DNN724828 DXJ714854:DXJ724828 EHF714854:EHF724828 ERB714854:ERB724828 FAX714854:FAX724828 FKT714854:FKT724828 FUP714854:FUP724828 GEL714854:GEL724828 GOH714854:GOH724828 GYD714854:GYD724828 HHZ714854:HHZ724828 HRV714854:HRV724828 IBR714854:IBR724828 ILN714854:ILN724828 IVJ714854:IVJ724828 JFF714854:JFF724828 JPB714854:JPB724828 JYX714854:JYX724828 KIT714854:KIT724828 KSP714854:KSP724828 LCL714854:LCL724828 LMH714854:LMH724828 LWD714854:LWD724828 MFZ714854:MFZ724828 MPV714854:MPV724828 MZR714854:MZR724828 NJN714854:NJN724828 NTJ714854:NTJ724828 ODF714854:ODF724828 ONB714854:ONB724828 OWX714854:OWX724828 PGT714854:PGT724828 PQP714854:PQP724828 QAL714854:QAL724828 QKH714854:QKH724828 QUD714854:QUD724828 RDZ714854:RDZ724828 RNV714854:RNV724828 RXR714854:RXR724828 SHN714854:SHN724828 SRJ714854:SRJ724828 TBF714854:TBF724828 TLB714854:TLB724828 TUX714854:TUX724828 UET714854:UET724828 UOP714854:UOP724828 UYL714854:UYL724828 VIH714854:VIH724828 VSD714854:VSD724828 WBZ714854:WBZ724828 WLV714854:WLV724828 WVR714854:WVR724828 I780390:I790364 JF780390:JF790364 TB780390:TB790364 ACX780390:ACX790364 AMT780390:AMT790364 AWP780390:AWP790364 BGL780390:BGL790364 BQH780390:BQH790364 CAD780390:CAD790364 CJZ780390:CJZ790364 CTV780390:CTV790364 DDR780390:DDR790364 DNN780390:DNN790364 DXJ780390:DXJ790364 EHF780390:EHF790364 ERB780390:ERB790364 FAX780390:FAX790364 FKT780390:FKT790364 FUP780390:FUP790364 GEL780390:GEL790364 GOH780390:GOH790364 GYD780390:GYD790364 HHZ780390:HHZ790364 HRV780390:HRV790364 IBR780390:IBR790364 ILN780390:ILN790364 IVJ780390:IVJ790364 JFF780390:JFF790364 JPB780390:JPB790364 JYX780390:JYX790364 KIT780390:KIT790364 KSP780390:KSP790364 LCL780390:LCL790364 LMH780390:LMH790364 LWD780390:LWD790364 MFZ780390:MFZ790364 MPV780390:MPV790364 MZR780390:MZR790364 NJN780390:NJN790364 NTJ780390:NTJ790364 ODF780390:ODF790364 ONB780390:ONB790364 OWX780390:OWX790364 PGT780390:PGT790364 PQP780390:PQP790364 QAL780390:QAL790364 QKH780390:QKH790364 QUD780390:QUD790364 RDZ780390:RDZ790364 RNV780390:RNV790364 RXR780390:RXR790364 SHN780390:SHN790364 SRJ780390:SRJ790364 TBF780390:TBF790364 TLB780390:TLB790364 TUX780390:TUX790364 UET780390:UET790364 UOP780390:UOP790364 UYL780390:UYL790364 VIH780390:VIH790364 VSD780390:VSD790364 WBZ780390:WBZ790364 WLV780390:WLV790364 WVR780390:WVR790364 I845926:I855900 JF845926:JF855900 TB845926:TB855900 ACX845926:ACX855900 AMT845926:AMT855900 AWP845926:AWP855900 BGL845926:BGL855900 BQH845926:BQH855900 CAD845926:CAD855900 CJZ845926:CJZ855900 CTV845926:CTV855900 DDR845926:DDR855900 DNN845926:DNN855900 DXJ845926:DXJ855900 EHF845926:EHF855900 ERB845926:ERB855900 FAX845926:FAX855900 FKT845926:FKT855900 FUP845926:FUP855900 GEL845926:GEL855900 GOH845926:GOH855900 GYD845926:GYD855900 HHZ845926:HHZ855900 HRV845926:HRV855900 IBR845926:IBR855900 ILN845926:ILN855900 IVJ845926:IVJ855900 JFF845926:JFF855900 JPB845926:JPB855900 JYX845926:JYX855900 KIT845926:KIT855900 KSP845926:KSP855900 LCL845926:LCL855900 LMH845926:LMH855900 LWD845926:LWD855900 MFZ845926:MFZ855900 MPV845926:MPV855900 MZR845926:MZR855900 NJN845926:NJN855900 NTJ845926:NTJ855900 ODF845926:ODF855900 ONB845926:ONB855900 OWX845926:OWX855900 PGT845926:PGT855900 PQP845926:PQP855900 QAL845926:QAL855900 QKH845926:QKH855900 QUD845926:QUD855900 RDZ845926:RDZ855900 RNV845926:RNV855900 RXR845926:RXR855900 SHN845926:SHN855900 SRJ845926:SRJ855900 TBF845926:TBF855900 TLB845926:TLB855900 TUX845926:TUX855900 UET845926:UET855900 UOP845926:UOP855900 UYL845926:UYL855900 VIH845926:VIH855900 VSD845926:VSD855900 WBZ845926:WBZ855900 WLV845926:WLV855900 WVR845926:WVR855900 I911462:I921436 JF911462:JF921436 TB911462:TB921436 ACX911462:ACX921436 AMT911462:AMT921436 AWP911462:AWP921436 BGL911462:BGL921436 BQH911462:BQH921436 CAD911462:CAD921436 CJZ911462:CJZ921436 CTV911462:CTV921436 DDR911462:DDR921436 DNN911462:DNN921436 DXJ911462:DXJ921436 EHF911462:EHF921436 ERB911462:ERB921436 FAX911462:FAX921436 FKT911462:FKT921436 FUP911462:FUP921436 GEL911462:GEL921436 GOH911462:GOH921436 GYD911462:GYD921436 HHZ911462:HHZ921436 HRV911462:HRV921436 IBR911462:IBR921436 ILN911462:ILN921436 IVJ911462:IVJ921436 JFF911462:JFF921436 JPB911462:JPB921436 JYX911462:JYX921436 KIT911462:KIT921436 KSP911462:KSP921436 LCL911462:LCL921436 LMH911462:LMH921436 LWD911462:LWD921436 MFZ911462:MFZ921436 MPV911462:MPV921436 MZR911462:MZR921436 NJN911462:NJN921436 NTJ911462:NTJ921436 ODF911462:ODF921436 ONB911462:ONB921436 OWX911462:OWX921436 PGT911462:PGT921436 PQP911462:PQP921436 QAL911462:QAL921436 QKH911462:QKH921436 QUD911462:QUD921436 RDZ911462:RDZ921436 RNV911462:RNV921436 RXR911462:RXR921436 SHN911462:SHN921436 SRJ911462:SRJ921436 TBF911462:TBF921436 TLB911462:TLB921436 TUX911462:TUX921436 UET911462:UET921436 UOP911462:UOP921436 UYL911462:UYL921436 VIH911462:VIH921436 VSD911462:VSD921436 WBZ911462:WBZ921436 WLV911462:WLV921436 WVR911462:WVR921436 I976998:I986972 JF976998:JF986972 TB976998:TB986972 ACX976998:ACX986972 AMT976998:AMT986972 AWP976998:AWP986972 BGL976998:BGL986972 BQH976998:BQH986972 CAD976998:CAD986972 CJZ976998:CJZ986972 CTV976998:CTV986972 DDR976998:DDR986972 DNN976998:DNN986972 DXJ976998:DXJ986972 EHF976998:EHF986972 ERB976998:ERB986972 FAX976998:FAX986972 FKT976998:FKT986972 FUP976998:FUP986972 GEL976998:GEL986972 GOH976998:GOH986972 GYD976998:GYD986972 HHZ976998:HHZ986972 HRV976998:HRV986972 IBR976998:IBR986972 ILN976998:ILN986972 IVJ976998:IVJ986972 JFF976998:JFF986972 JPB976998:JPB986972 JYX976998:JYX986972 KIT976998:KIT986972 KSP976998:KSP986972 LCL976998:LCL986972 LMH976998:LMH986972 LWD976998:LWD986972 MFZ976998:MFZ986972 MPV976998:MPV986972 MZR976998:MZR986972 NJN976998:NJN986972 NTJ976998:NTJ986972 ODF976998:ODF986972 ONB976998:ONB986972 OWX976998:OWX986972 PGT976998:PGT986972 PQP976998:PQP986972 QAL976998:QAL986972 QKH976998:QKH986972 QUD976998:QUD986972 RDZ976998:RDZ986972 RNV976998:RNV986972 RXR976998:RXR986972 SHN976998:SHN986972 SRJ976998:SRJ986972 TBF976998:TBF986972 TLB976998:TLB986972 TUX976998:TUX986972 UET976998:UET986972 UOP976998:UOP986972 UYL976998:UYL986972 VIH976998:VIH986972 VSD976998:VSD986972 WBZ976998:WBZ986972 WLV976998:WLV986972 WVR976998:WVR986972 WVR23:WVR3932 JF23:JF3932 TB23:TB3932 ACX23:ACX3932 AMT23:AMT3932 AWP23:AWP3932 BGL23:BGL3932 BQH23:BQH3932 CAD23:CAD3932 CJZ23:CJZ3932 CTV23:CTV3932 DDR23:DDR3932 DNN23:DNN3932 DXJ23:DXJ3932 EHF23:EHF3932 ERB23:ERB3932 FAX23:FAX3932 FKT23:FKT3932 FUP23:FUP3932 GEL23:GEL3932 GOH23:GOH3932 GYD23:GYD3932 HHZ23:HHZ3932 HRV23:HRV3932 IBR23:IBR3932 ILN23:ILN3932 IVJ23:IVJ3932 JFF23:JFF3932 JPB23:JPB3932 JYX23:JYX3932 KIT23:KIT3932 KSP23:KSP3932 LCL23:LCL3932 LMH23:LMH3932 LWD23:LWD3932 MFZ23:MFZ3932 MPV23:MPV3932 MZR23:MZR3932 NJN23:NJN3932 NTJ23:NTJ3932 ODF23:ODF3932 ONB23:ONB3932 OWX23:OWX3932 PGT23:PGT3932 PQP23:PQP3932 QAL23:QAL3932 QKH23:QKH3932 QUD23:QUD3932 RDZ23:RDZ3932 RNV23:RNV3932 RXR23:RXR3932 SHN23:SHN3932 SRJ23:SRJ3932 TBF23:TBF3932 TLB23:TLB3932 TUX23:TUX3932 UET23:UET3932 UOP23:UOP3932 UYL23:UYL3932 VIH23:VIH3932 VSD23:VSD3932 WBZ23:WBZ3932 WLV23:WLV3932 I23:I3932">
      <formula1>fuente</formula1>
    </dataValidation>
    <dataValidation type="list" allowBlank="1" showInputMessage="1" showErrorMessage="1" sqref="WVK976998:WVK986972 A59494:A69468 IY59494:IY69468 SU59494:SU69468 ACQ59494:ACQ69468 AMM59494:AMM69468 AWI59494:AWI69468 BGE59494:BGE69468 BQA59494:BQA69468 BZW59494:BZW69468 CJS59494:CJS69468 CTO59494:CTO69468 DDK59494:DDK69468 DNG59494:DNG69468 DXC59494:DXC69468 EGY59494:EGY69468 EQU59494:EQU69468 FAQ59494:FAQ69468 FKM59494:FKM69468 FUI59494:FUI69468 GEE59494:GEE69468 GOA59494:GOA69468 GXW59494:GXW69468 HHS59494:HHS69468 HRO59494:HRO69468 IBK59494:IBK69468 ILG59494:ILG69468 IVC59494:IVC69468 JEY59494:JEY69468 JOU59494:JOU69468 JYQ59494:JYQ69468 KIM59494:KIM69468 KSI59494:KSI69468 LCE59494:LCE69468 LMA59494:LMA69468 LVW59494:LVW69468 MFS59494:MFS69468 MPO59494:MPO69468 MZK59494:MZK69468 NJG59494:NJG69468 NTC59494:NTC69468 OCY59494:OCY69468 OMU59494:OMU69468 OWQ59494:OWQ69468 PGM59494:PGM69468 PQI59494:PQI69468 QAE59494:QAE69468 QKA59494:QKA69468 QTW59494:QTW69468 RDS59494:RDS69468 RNO59494:RNO69468 RXK59494:RXK69468 SHG59494:SHG69468 SRC59494:SRC69468 TAY59494:TAY69468 TKU59494:TKU69468 TUQ59494:TUQ69468 UEM59494:UEM69468 UOI59494:UOI69468 UYE59494:UYE69468 VIA59494:VIA69468 VRW59494:VRW69468 WBS59494:WBS69468 WLO59494:WLO69468 WVK59494:WVK69468 A125030:A135004 IY125030:IY135004 SU125030:SU135004 ACQ125030:ACQ135004 AMM125030:AMM135004 AWI125030:AWI135004 BGE125030:BGE135004 BQA125030:BQA135004 BZW125030:BZW135004 CJS125030:CJS135004 CTO125030:CTO135004 DDK125030:DDK135004 DNG125030:DNG135004 DXC125030:DXC135004 EGY125030:EGY135004 EQU125030:EQU135004 FAQ125030:FAQ135004 FKM125030:FKM135004 FUI125030:FUI135004 GEE125030:GEE135004 GOA125030:GOA135004 GXW125030:GXW135004 HHS125030:HHS135004 HRO125030:HRO135004 IBK125030:IBK135004 ILG125030:ILG135004 IVC125030:IVC135004 JEY125030:JEY135004 JOU125030:JOU135004 JYQ125030:JYQ135004 KIM125030:KIM135004 KSI125030:KSI135004 LCE125030:LCE135004 LMA125030:LMA135004 LVW125030:LVW135004 MFS125030:MFS135004 MPO125030:MPO135004 MZK125030:MZK135004 NJG125030:NJG135004 NTC125030:NTC135004 OCY125030:OCY135004 OMU125030:OMU135004 OWQ125030:OWQ135004 PGM125030:PGM135004 PQI125030:PQI135004 QAE125030:QAE135004 QKA125030:QKA135004 QTW125030:QTW135004 RDS125030:RDS135004 RNO125030:RNO135004 RXK125030:RXK135004 SHG125030:SHG135004 SRC125030:SRC135004 TAY125030:TAY135004 TKU125030:TKU135004 TUQ125030:TUQ135004 UEM125030:UEM135004 UOI125030:UOI135004 UYE125030:UYE135004 VIA125030:VIA135004 VRW125030:VRW135004 WBS125030:WBS135004 WLO125030:WLO135004 WVK125030:WVK135004 A190566:A200540 IY190566:IY200540 SU190566:SU200540 ACQ190566:ACQ200540 AMM190566:AMM200540 AWI190566:AWI200540 BGE190566:BGE200540 BQA190566:BQA200540 BZW190566:BZW200540 CJS190566:CJS200540 CTO190566:CTO200540 DDK190566:DDK200540 DNG190566:DNG200540 DXC190566:DXC200540 EGY190566:EGY200540 EQU190566:EQU200540 FAQ190566:FAQ200540 FKM190566:FKM200540 FUI190566:FUI200540 GEE190566:GEE200540 GOA190566:GOA200540 GXW190566:GXW200540 HHS190566:HHS200540 HRO190566:HRO200540 IBK190566:IBK200540 ILG190566:ILG200540 IVC190566:IVC200540 JEY190566:JEY200540 JOU190566:JOU200540 JYQ190566:JYQ200540 KIM190566:KIM200540 KSI190566:KSI200540 LCE190566:LCE200540 LMA190566:LMA200540 LVW190566:LVW200540 MFS190566:MFS200540 MPO190566:MPO200540 MZK190566:MZK200540 NJG190566:NJG200540 NTC190566:NTC200540 OCY190566:OCY200540 OMU190566:OMU200540 OWQ190566:OWQ200540 PGM190566:PGM200540 PQI190566:PQI200540 QAE190566:QAE200540 QKA190566:QKA200540 QTW190566:QTW200540 RDS190566:RDS200540 RNO190566:RNO200540 RXK190566:RXK200540 SHG190566:SHG200540 SRC190566:SRC200540 TAY190566:TAY200540 TKU190566:TKU200540 TUQ190566:TUQ200540 UEM190566:UEM200540 UOI190566:UOI200540 UYE190566:UYE200540 VIA190566:VIA200540 VRW190566:VRW200540 WBS190566:WBS200540 WLO190566:WLO200540 WVK190566:WVK200540 A256102:A266076 IY256102:IY266076 SU256102:SU266076 ACQ256102:ACQ266076 AMM256102:AMM266076 AWI256102:AWI266076 BGE256102:BGE266076 BQA256102:BQA266076 BZW256102:BZW266076 CJS256102:CJS266076 CTO256102:CTO266076 DDK256102:DDK266076 DNG256102:DNG266076 DXC256102:DXC266076 EGY256102:EGY266076 EQU256102:EQU266076 FAQ256102:FAQ266076 FKM256102:FKM266076 FUI256102:FUI266076 GEE256102:GEE266076 GOA256102:GOA266076 GXW256102:GXW266076 HHS256102:HHS266076 HRO256102:HRO266076 IBK256102:IBK266076 ILG256102:ILG266076 IVC256102:IVC266076 JEY256102:JEY266076 JOU256102:JOU266076 JYQ256102:JYQ266076 KIM256102:KIM266076 KSI256102:KSI266076 LCE256102:LCE266076 LMA256102:LMA266076 LVW256102:LVW266076 MFS256102:MFS266076 MPO256102:MPO266076 MZK256102:MZK266076 NJG256102:NJG266076 NTC256102:NTC266076 OCY256102:OCY266076 OMU256102:OMU266076 OWQ256102:OWQ266076 PGM256102:PGM266076 PQI256102:PQI266076 QAE256102:QAE266076 QKA256102:QKA266076 QTW256102:QTW266076 RDS256102:RDS266076 RNO256102:RNO266076 RXK256102:RXK266076 SHG256102:SHG266076 SRC256102:SRC266076 TAY256102:TAY266076 TKU256102:TKU266076 TUQ256102:TUQ266076 UEM256102:UEM266076 UOI256102:UOI266076 UYE256102:UYE266076 VIA256102:VIA266076 VRW256102:VRW266076 WBS256102:WBS266076 WLO256102:WLO266076 WVK256102:WVK266076 A321638:A331612 IY321638:IY331612 SU321638:SU331612 ACQ321638:ACQ331612 AMM321638:AMM331612 AWI321638:AWI331612 BGE321638:BGE331612 BQA321638:BQA331612 BZW321638:BZW331612 CJS321638:CJS331612 CTO321638:CTO331612 DDK321638:DDK331612 DNG321638:DNG331612 DXC321638:DXC331612 EGY321638:EGY331612 EQU321638:EQU331612 FAQ321638:FAQ331612 FKM321638:FKM331612 FUI321638:FUI331612 GEE321638:GEE331612 GOA321638:GOA331612 GXW321638:GXW331612 HHS321638:HHS331612 HRO321638:HRO331612 IBK321638:IBK331612 ILG321638:ILG331612 IVC321638:IVC331612 JEY321638:JEY331612 JOU321638:JOU331612 JYQ321638:JYQ331612 KIM321638:KIM331612 KSI321638:KSI331612 LCE321638:LCE331612 LMA321638:LMA331612 LVW321638:LVW331612 MFS321638:MFS331612 MPO321638:MPO331612 MZK321638:MZK331612 NJG321638:NJG331612 NTC321638:NTC331612 OCY321638:OCY331612 OMU321638:OMU331612 OWQ321638:OWQ331612 PGM321638:PGM331612 PQI321638:PQI331612 QAE321638:QAE331612 QKA321638:QKA331612 QTW321638:QTW331612 RDS321638:RDS331612 RNO321638:RNO331612 RXK321638:RXK331612 SHG321638:SHG331612 SRC321638:SRC331612 TAY321638:TAY331612 TKU321638:TKU331612 TUQ321638:TUQ331612 UEM321638:UEM331612 UOI321638:UOI331612 UYE321638:UYE331612 VIA321638:VIA331612 VRW321638:VRW331612 WBS321638:WBS331612 WLO321638:WLO331612 WVK321638:WVK331612 A387174:A397148 IY387174:IY397148 SU387174:SU397148 ACQ387174:ACQ397148 AMM387174:AMM397148 AWI387174:AWI397148 BGE387174:BGE397148 BQA387174:BQA397148 BZW387174:BZW397148 CJS387174:CJS397148 CTO387174:CTO397148 DDK387174:DDK397148 DNG387174:DNG397148 DXC387174:DXC397148 EGY387174:EGY397148 EQU387174:EQU397148 FAQ387174:FAQ397148 FKM387174:FKM397148 FUI387174:FUI397148 GEE387174:GEE397148 GOA387174:GOA397148 GXW387174:GXW397148 HHS387174:HHS397148 HRO387174:HRO397148 IBK387174:IBK397148 ILG387174:ILG397148 IVC387174:IVC397148 JEY387174:JEY397148 JOU387174:JOU397148 JYQ387174:JYQ397148 KIM387174:KIM397148 KSI387174:KSI397148 LCE387174:LCE397148 LMA387174:LMA397148 LVW387174:LVW397148 MFS387174:MFS397148 MPO387174:MPO397148 MZK387174:MZK397148 NJG387174:NJG397148 NTC387174:NTC397148 OCY387174:OCY397148 OMU387174:OMU397148 OWQ387174:OWQ397148 PGM387174:PGM397148 PQI387174:PQI397148 QAE387174:QAE397148 QKA387174:QKA397148 QTW387174:QTW397148 RDS387174:RDS397148 RNO387174:RNO397148 RXK387174:RXK397148 SHG387174:SHG397148 SRC387174:SRC397148 TAY387174:TAY397148 TKU387174:TKU397148 TUQ387174:TUQ397148 UEM387174:UEM397148 UOI387174:UOI397148 UYE387174:UYE397148 VIA387174:VIA397148 VRW387174:VRW397148 WBS387174:WBS397148 WLO387174:WLO397148 WVK387174:WVK397148 A452710:A462684 IY452710:IY462684 SU452710:SU462684 ACQ452710:ACQ462684 AMM452710:AMM462684 AWI452710:AWI462684 BGE452710:BGE462684 BQA452710:BQA462684 BZW452710:BZW462684 CJS452710:CJS462684 CTO452710:CTO462684 DDK452710:DDK462684 DNG452710:DNG462684 DXC452710:DXC462684 EGY452710:EGY462684 EQU452710:EQU462684 FAQ452710:FAQ462684 FKM452710:FKM462684 FUI452710:FUI462684 GEE452710:GEE462684 GOA452710:GOA462684 GXW452710:GXW462684 HHS452710:HHS462684 HRO452710:HRO462684 IBK452710:IBK462684 ILG452710:ILG462684 IVC452710:IVC462684 JEY452710:JEY462684 JOU452710:JOU462684 JYQ452710:JYQ462684 KIM452710:KIM462684 KSI452710:KSI462684 LCE452710:LCE462684 LMA452710:LMA462684 LVW452710:LVW462684 MFS452710:MFS462684 MPO452710:MPO462684 MZK452710:MZK462684 NJG452710:NJG462684 NTC452710:NTC462684 OCY452710:OCY462684 OMU452710:OMU462684 OWQ452710:OWQ462684 PGM452710:PGM462684 PQI452710:PQI462684 QAE452710:QAE462684 QKA452710:QKA462684 QTW452710:QTW462684 RDS452710:RDS462684 RNO452710:RNO462684 RXK452710:RXK462684 SHG452710:SHG462684 SRC452710:SRC462684 TAY452710:TAY462684 TKU452710:TKU462684 TUQ452710:TUQ462684 UEM452710:UEM462684 UOI452710:UOI462684 UYE452710:UYE462684 VIA452710:VIA462684 VRW452710:VRW462684 WBS452710:WBS462684 WLO452710:WLO462684 WVK452710:WVK462684 A518246:A528220 IY518246:IY528220 SU518246:SU528220 ACQ518246:ACQ528220 AMM518246:AMM528220 AWI518246:AWI528220 BGE518246:BGE528220 BQA518246:BQA528220 BZW518246:BZW528220 CJS518246:CJS528220 CTO518246:CTO528220 DDK518246:DDK528220 DNG518246:DNG528220 DXC518246:DXC528220 EGY518246:EGY528220 EQU518246:EQU528220 FAQ518246:FAQ528220 FKM518246:FKM528220 FUI518246:FUI528220 GEE518246:GEE528220 GOA518246:GOA528220 GXW518246:GXW528220 HHS518246:HHS528220 HRO518246:HRO528220 IBK518246:IBK528220 ILG518246:ILG528220 IVC518246:IVC528220 JEY518246:JEY528220 JOU518246:JOU528220 JYQ518246:JYQ528220 KIM518246:KIM528220 KSI518246:KSI528220 LCE518246:LCE528220 LMA518246:LMA528220 LVW518246:LVW528220 MFS518246:MFS528220 MPO518246:MPO528220 MZK518246:MZK528220 NJG518246:NJG528220 NTC518246:NTC528220 OCY518246:OCY528220 OMU518246:OMU528220 OWQ518246:OWQ528220 PGM518246:PGM528220 PQI518246:PQI528220 QAE518246:QAE528220 QKA518246:QKA528220 QTW518246:QTW528220 RDS518246:RDS528220 RNO518246:RNO528220 RXK518246:RXK528220 SHG518246:SHG528220 SRC518246:SRC528220 TAY518246:TAY528220 TKU518246:TKU528220 TUQ518246:TUQ528220 UEM518246:UEM528220 UOI518246:UOI528220 UYE518246:UYE528220 VIA518246:VIA528220 VRW518246:VRW528220 WBS518246:WBS528220 WLO518246:WLO528220 WVK518246:WVK528220 A583782:A593756 IY583782:IY593756 SU583782:SU593756 ACQ583782:ACQ593756 AMM583782:AMM593756 AWI583782:AWI593756 BGE583782:BGE593756 BQA583782:BQA593756 BZW583782:BZW593756 CJS583782:CJS593756 CTO583782:CTO593756 DDK583782:DDK593756 DNG583782:DNG593756 DXC583782:DXC593756 EGY583782:EGY593756 EQU583782:EQU593756 FAQ583782:FAQ593756 FKM583782:FKM593756 FUI583782:FUI593756 GEE583782:GEE593756 GOA583782:GOA593756 GXW583782:GXW593756 HHS583782:HHS593756 HRO583782:HRO593756 IBK583782:IBK593756 ILG583782:ILG593756 IVC583782:IVC593756 JEY583782:JEY593756 JOU583782:JOU593756 JYQ583782:JYQ593756 KIM583782:KIM593756 KSI583782:KSI593756 LCE583782:LCE593756 LMA583782:LMA593756 LVW583782:LVW593756 MFS583782:MFS593756 MPO583782:MPO593756 MZK583782:MZK593756 NJG583782:NJG593756 NTC583782:NTC593756 OCY583782:OCY593756 OMU583782:OMU593756 OWQ583782:OWQ593756 PGM583782:PGM593756 PQI583782:PQI593756 QAE583782:QAE593756 QKA583782:QKA593756 QTW583782:QTW593756 RDS583782:RDS593756 RNO583782:RNO593756 RXK583782:RXK593756 SHG583782:SHG593756 SRC583782:SRC593756 TAY583782:TAY593756 TKU583782:TKU593756 TUQ583782:TUQ593756 UEM583782:UEM593756 UOI583782:UOI593756 UYE583782:UYE593756 VIA583782:VIA593756 VRW583782:VRW593756 WBS583782:WBS593756 WLO583782:WLO593756 WVK583782:WVK593756 A649318:A659292 IY649318:IY659292 SU649318:SU659292 ACQ649318:ACQ659292 AMM649318:AMM659292 AWI649318:AWI659292 BGE649318:BGE659292 BQA649318:BQA659292 BZW649318:BZW659292 CJS649318:CJS659292 CTO649318:CTO659292 DDK649318:DDK659292 DNG649318:DNG659292 DXC649318:DXC659292 EGY649318:EGY659292 EQU649318:EQU659292 FAQ649318:FAQ659292 FKM649318:FKM659292 FUI649318:FUI659292 GEE649318:GEE659292 GOA649318:GOA659292 GXW649318:GXW659292 HHS649318:HHS659292 HRO649318:HRO659292 IBK649318:IBK659292 ILG649318:ILG659292 IVC649318:IVC659292 JEY649318:JEY659292 JOU649318:JOU659292 JYQ649318:JYQ659292 KIM649318:KIM659292 KSI649318:KSI659292 LCE649318:LCE659292 LMA649318:LMA659292 LVW649318:LVW659292 MFS649318:MFS659292 MPO649318:MPO659292 MZK649318:MZK659292 NJG649318:NJG659292 NTC649318:NTC659292 OCY649318:OCY659292 OMU649318:OMU659292 OWQ649318:OWQ659292 PGM649318:PGM659292 PQI649318:PQI659292 QAE649318:QAE659292 QKA649318:QKA659292 QTW649318:QTW659292 RDS649318:RDS659292 RNO649318:RNO659292 RXK649318:RXK659292 SHG649318:SHG659292 SRC649318:SRC659292 TAY649318:TAY659292 TKU649318:TKU659292 TUQ649318:TUQ659292 UEM649318:UEM659292 UOI649318:UOI659292 UYE649318:UYE659292 VIA649318:VIA659292 VRW649318:VRW659292 WBS649318:WBS659292 WLO649318:WLO659292 WVK649318:WVK659292 A714854:A724828 IY714854:IY724828 SU714854:SU724828 ACQ714854:ACQ724828 AMM714854:AMM724828 AWI714854:AWI724828 BGE714854:BGE724828 BQA714854:BQA724828 BZW714854:BZW724828 CJS714854:CJS724828 CTO714854:CTO724828 DDK714854:DDK724828 DNG714854:DNG724828 DXC714854:DXC724828 EGY714854:EGY724828 EQU714854:EQU724828 FAQ714854:FAQ724828 FKM714854:FKM724828 FUI714854:FUI724828 GEE714854:GEE724828 GOA714854:GOA724828 GXW714854:GXW724828 HHS714854:HHS724828 HRO714854:HRO724828 IBK714854:IBK724828 ILG714854:ILG724828 IVC714854:IVC724828 JEY714854:JEY724828 JOU714854:JOU724828 JYQ714854:JYQ724828 KIM714854:KIM724828 KSI714854:KSI724828 LCE714854:LCE724828 LMA714854:LMA724828 LVW714854:LVW724828 MFS714854:MFS724828 MPO714854:MPO724828 MZK714854:MZK724828 NJG714854:NJG724828 NTC714854:NTC724828 OCY714854:OCY724828 OMU714854:OMU724828 OWQ714854:OWQ724828 PGM714854:PGM724828 PQI714854:PQI724828 QAE714854:QAE724828 QKA714854:QKA724828 QTW714854:QTW724828 RDS714854:RDS724828 RNO714854:RNO724828 RXK714854:RXK724828 SHG714854:SHG724828 SRC714854:SRC724828 TAY714854:TAY724828 TKU714854:TKU724828 TUQ714854:TUQ724828 UEM714854:UEM724828 UOI714854:UOI724828 UYE714854:UYE724828 VIA714854:VIA724828 VRW714854:VRW724828 WBS714854:WBS724828 WLO714854:WLO724828 WVK714854:WVK724828 A780390:A790364 IY780390:IY790364 SU780390:SU790364 ACQ780390:ACQ790364 AMM780390:AMM790364 AWI780390:AWI790364 BGE780390:BGE790364 BQA780390:BQA790364 BZW780390:BZW790364 CJS780390:CJS790364 CTO780390:CTO790364 DDK780390:DDK790364 DNG780390:DNG790364 DXC780390:DXC790364 EGY780390:EGY790364 EQU780390:EQU790364 FAQ780390:FAQ790364 FKM780390:FKM790364 FUI780390:FUI790364 GEE780390:GEE790364 GOA780390:GOA790364 GXW780390:GXW790364 HHS780390:HHS790364 HRO780390:HRO790364 IBK780390:IBK790364 ILG780390:ILG790364 IVC780390:IVC790364 JEY780390:JEY790364 JOU780390:JOU790364 JYQ780390:JYQ790364 KIM780390:KIM790364 KSI780390:KSI790364 LCE780390:LCE790364 LMA780390:LMA790364 LVW780390:LVW790364 MFS780390:MFS790364 MPO780390:MPO790364 MZK780390:MZK790364 NJG780390:NJG790364 NTC780390:NTC790364 OCY780390:OCY790364 OMU780390:OMU790364 OWQ780390:OWQ790364 PGM780390:PGM790364 PQI780390:PQI790364 QAE780390:QAE790364 QKA780390:QKA790364 QTW780390:QTW790364 RDS780390:RDS790364 RNO780390:RNO790364 RXK780390:RXK790364 SHG780390:SHG790364 SRC780390:SRC790364 TAY780390:TAY790364 TKU780390:TKU790364 TUQ780390:TUQ790364 UEM780390:UEM790364 UOI780390:UOI790364 UYE780390:UYE790364 VIA780390:VIA790364 VRW780390:VRW790364 WBS780390:WBS790364 WLO780390:WLO790364 WVK780390:WVK790364 A845926:A855900 IY845926:IY855900 SU845926:SU855900 ACQ845926:ACQ855900 AMM845926:AMM855900 AWI845926:AWI855900 BGE845926:BGE855900 BQA845926:BQA855900 BZW845926:BZW855900 CJS845926:CJS855900 CTO845926:CTO855900 DDK845926:DDK855900 DNG845926:DNG855900 DXC845926:DXC855900 EGY845926:EGY855900 EQU845926:EQU855900 FAQ845926:FAQ855900 FKM845926:FKM855900 FUI845926:FUI855900 GEE845926:GEE855900 GOA845926:GOA855900 GXW845926:GXW855900 HHS845926:HHS855900 HRO845926:HRO855900 IBK845926:IBK855900 ILG845926:ILG855900 IVC845926:IVC855900 JEY845926:JEY855900 JOU845926:JOU855900 JYQ845926:JYQ855900 KIM845926:KIM855900 KSI845926:KSI855900 LCE845926:LCE855900 LMA845926:LMA855900 LVW845926:LVW855900 MFS845926:MFS855900 MPO845926:MPO855900 MZK845926:MZK855900 NJG845926:NJG855900 NTC845926:NTC855900 OCY845926:OCY855900 OMU845926:OMU855900 OWQ845926:OWQ855900 PGM845926:PGM855900 PQI845926:PQI855900 QAE845926:QAE855900 QKA845926:QKA855900 QTW845926:QTW855900 RDS845926:RDS855900 RNO845926:RNO855900 RXK845926:RXK855900 SHG845926:SHG855900 SRC845926:SRC855900 TAY845926:TAY855900 TKU845926:TKU855900 TUQ845926:TUQ855900 UEM845926:UEM855900 UOI845926:UOI855900 UYE845926:UYE855900 VIA845926:VIA855900 VRW845926:VRW855900 WBS845926:WBS855900 WLO845926:WLO855900 WVK845926:WVK855900 A911462:A921436 IY911462:IY921436 SU911462:SU921436 ACQ911462:ACQ921436 AMM911462:AMM921436 AWI911462:AWI921436 BGE911462:BGE921436 BQA911462:BQA921436 BZW911462:BZW921436 CJS911462:CJS921436 CTO911462:CTO921436 DDK911462:DDK921436 DNG911462:DNG921436 DXC911462:DXC921436 EGY911462:EGY921436 EQU911462:EQU921436 FAQ911462:FAQ921436 FKM911462:FKM921436 FUI911462:FUI921436 GEE911462:GEE921436 GOA911462:GOA921436 GXW911462:GXW921436 HHS911462:HHS921436 HRO911462:HRO921436 IBK911462:IBK921436 ILG911462:ILG921436 IVC911462:IVC921436 JEY911462:JEY921436 JOU911462:JOU921436 JYQ911462:JYQ921436 KIM911462:KIM921436 KSI911462:KSI921436 LCE911462:LCE921436 LMA911462:LMA921436 LVW911462:LVW921436 MFS911462:MFS921436 MPO911462:MPO921436 MZK911462:MZK921436 NJG911462:NJG921436 NTC911462:NTC921436 OCY911462:OCY921436 OMU911462:OMU921436 OWQ911462:OWQ921436 PGM911462:PGM921436 PQI911462:PQI921436 QAE911462:QAE921436 QKA911462:QKA921436 QTW911462:QTW921436 RDS911462:RDS921436 RNO911462:RNO921436 RXK911462:RXK921436 SHG911462:SHG921436 SRC911462:SRC921436 TAY911462:TAY921436 TKU911462:TKU921436 TUQ911462:TUQ921436 UEM911462:UEM921436 UOI911462:UOI921436 UYE911462:UYE921436 VIA911462:VIA921436 VRW911462:VRW921436 WBS911462:WBS921436 WLO911462:WLO921436 WVK911462:WVK921436 A976998:A986972 IY976998:IY986972 SU976998:SU986972 ACQ976998:ACQ986972 AMM976998:AMM986972 AWI976998:AWI986972 BGE976998:BGE986972 BQA976998:BQA986972 BZW976998:BZW986972 CJS976998:CJS986972 CTO976998:CTO986972 DDK976998:DDK986972 DNG976998:DNG986972 DXC976998:DXC986972 EGY976998:EGY986972 EQU976998:EQU986972 FAQ976998:FAQ986972 FKM976998:FKM986972 FUI976998:FUI986972 GEE976998:GEE986972 GOA976998:GOA986972 GXW976998:GXW986972 HHS976998:HHS986972 HRO976998:HRO986972 IBK976998:IBK986972 ILG976998:ILG986972 IVC976998:IVC986972 JEY976998:JEY986972 JOU976998:JOU986972 JYQ976998:JYQ986972 KIM976998:KIM986972 KSI976998:KSI986972 LCE976998:LCE986972 LMA976998:LMA986972 LVW976998:LVW986972 MFS976998:MFS986972 MPO976998:MPO986972 MZK976998:MZK986972 NJG976998:NJG986972 NTC976998:NTC986972 OCY976998:OCY986972 OMU976998:OMU986972 OWQ976998:OWQ986972 PGM976998:PGM986972 PQI976998:PQI986972 QAE976998:QAE986972 QKA976998:QKA986972 QTW976998:QTW986972 RDS976998:RDS986972 RNO976998:RNO986972 RXK976998:RXK986972 SHG976998:SHG986972 SRC976998:SRC986972 TAY976998:TAY986972 TKU976998:TKU986972 TUQ976998:TUQ986972 UEM976998:UEM986972 UOI976998:UOI986972 UYE976998:UYE986972 VIA976998:VIA986972 VRW976998:VRW986972 WBS976998:WBS986972 WLO976998:WLO986972 A330:A3932 IY23:IY3932 SU23:SU3932 ACQ23:ACQ3932 AMM23:AMM3932 AWI23:AWI3932 BGE23:BGE3932 BQA23:BQA3932 BZW23:BZW3932 CJS23:CJS3932 CTO23:CTO3932 DDK23:DDK3932 DNG23:DNG3932 DXC23:DXC3932 EGY23:EGY3932 EQU23:EQU3932 FAQ23:FAQ3932 FKM23:FKM3932 FUI23:FUI3932 GEE23:GEE3932 GOA23:GOA3932 GXW23:GXW3932 HHS23:HHS3932 HRO23:HRO3932 IBK23:IBK3932 ILG23:ILG3932 IVC23:IVC3932 JEY23:JEY3932 JOU23:JOU3932 JYQ23:JYQ3932 KIM23:KIM3932 KSI23:KSI3932 LCE23:LCE3932 LMA23:LMA3932 LVW23:LVW3932 MFS23:MFS3932 MPO23:MPO3932 MZK23:MZK3932 NJG23:NJG3932 NTC23:NTC3932 OCY23:OCY3932 OMU23:OMU3932 OWQ23:OWQ3932 PGM23:PGM3932 PQI23:PQI3932 QAE23:QAE3932 QKA23:QKA3932 QTW23:QTW3932 RDS23:RDS3932 RNO23:RNO3932 RXK23:RXK3932 SHG23:SHG3932 SRC23:SRC3932 TAY23:TAY3932 TKU23:TKU3932 TUQ23:TUQ3932 UEM23:UEM3932 UOI23:UOI3932 UYE23:UYE3932 VIA23:VIA3932 VRW23:VRW3932 WBS23:WBS3932 WLO23:WLO3932 WVK23:WVK3932">
      <formula1>procesos</formula1>
    </dataValidation>
    <dataValidation type="list" allowBlank="1" showInputMessage="1" showErrorMessage="1" sqref="A23:A329">
      <formula1>TRANSVERSALES</formula1>
    </dataValidation>
    <dataValidation type="list" allowBlank="1" showInputMessage="1" showErrorMessage="1" sqref="K23:K329">
      <formula1>SI_NO</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N49"/>
  <sheetViews>
    <sheetView topLeftCell="B1" workbookViewId="0">
      <selection activeCell="I7" sqref="I7"/>
    </sheetView>
  </sheetViews>
  <sheetFormatPr baseColWidth="10" defaultRowHeight="12.75" x14ac:dyDescent="0.2"/>
  <cols>
    <col min="1" max="1" width="40" style="80" customWidth="1"/>
    <col min="2" max="2" width="18.85546875" style="80" customWidth="1"/>
    <col min="3" max="3" width="11.42578125" style="80"/>
    <col min="4" max="4" width="14.42578125" style="80" customWidth="1"/>
    <col min="5" max="9" width="11.42578125" style="80"/>
    <col min="10" max="10" width="18.7109375" style="80" customWidth="1"/>
    <col min="11" max="11" width="14.140625" style="80" customWidth="1"/>
    <col min="12" max="257" width="11.42578125" style="80"/>
    <col min="258" max="258" width="18.85546875" style="80" customWidth="1"/>
    <col min="259" max="259" width="11.42578125" style="80"/>
    <col min="260" max="260" width="14.42578125" style="80" customWidth="1"/>
    <col min="261" max="265" width="11.42578125" style="80"/>
    <col min="266" max="266" width="18.7109375" style="80" customWidth="1"/>
    <col min="267" max="267" width="14.140625" style="80" customWidth="1"/>
    <col min="268" max="513" width="11.42578125" style="80"/>
    <col min="514" max="514" width="18.85546875" style="80" customWidth="1"/>
    <col min="515" max="515" width="11.42578125" style="80"/>
    <col min="516" max="516" width="14.42578125" style="80" customWidth="1"/>
    <col min="517" max="521" width="11.42578125" style="80"/>
    <col min="522" max="522" width="18.7109375" style="80" customWidth="1"/>
    <col min="523" max="523" width="14.140625" style="80" customWidth="1"/>
    <col min="524" max="769" width="11.42578125" style="80"/>
    <col min="770" max="770" width="18.85546875" style="80" customWidth="1"/>
    <col min="771" max="771" width="11.42578125" style="80"/>
    <col min="772" max="772" width="14.42578125" style="80" customWidth="1"/>
    <col min="773" max="777" width="11.42578125" style="80"/>
    <col min="778" max="778" width="18.7109375" style="80" customWidth="1"/>
    <col min="779" max="779" width="14.140625" style="80" customWidth="1"/>
    <col min="780" max="1025" width="11.42578125" style="80"/>
    <col min="1026" max="1026" width="18.85546875" style="80" customWidth="1"/>
    <col min="1027" max="1027" width="11.42578125" style="80"/>
    <col min="1028" max="1028" width="14.42578125" style="80" customWidth="1"/>
    <col min="1029" max="1033" width="11.42578125" style="80"/>
    <col min="1034" max="1034" width="18.7109375" style="80" customWidth="1"/>
    <col min="1035" max="1035" width="14.140625" style="80" customWidth="1"/>
    <col min="1036" max="1281" width="11.42578125" style="80"/>
    <col min="1282" max="1282" width="18.85546875" style="80" customWidth="1"/>
    <col min="1283" max="1283" width="11.42578125" style="80"/>
    <col min="1284" max="1284" width="14.42578125" style="80" customWidth="1"/>
    <col min="1285" max="1289" width="11.42578125" style="80"/>
    <col min="1290" max="1290" width="18.7109375" style="80" customWidth="1"/>
    <col min="1291" max="1291" width="14.140625" style="80" customWidth="1"/>
    <col min="1292" max="1537" width="11.42578125" style="80"/>
    <col min="1538" max="1538" width="18.85546875" style="80" customWidth="1"/>
    <col min="1539" max="1539" width="11.42578125" style="80"/>
    <col min="1540" max="1540" width="14.42578125" style="80" customWidth="1"/>
    <col min="1541" max="1545" width="11.42578125" style="80"/>
    <col min="1546" max="1546" width="18.7109375" style="80" customWidth="1"/>
    <col min="1547" max="1547" width="14.140625" style="80" customWidth="1"/>
    <col min="1548" max="1793" width="11.42578125" style="80"/>
    <col min="1794" max="1794" width="18.85546875" style="80" customWidth="1"/>
    <col min="1795" max="1795" width="11.42578125" style="80"/>
    <col min="1796" max="1796" width="14.42578125" style="80" customWidth="1"/>
    <col min="1797" max="1801" width="11.42578125" style="80"/>
    <col min="1802" max="1802" width="18.7109375" style="80" customWidth="1"/>
    <col min="1803" max="1803" width="14.140625" style="80" customWidth="1"/>
    <col min="1804" max="2049" width="11.42578125" style="80"/>
    <col min="2050" max="2050" width="18.85546875" style="80" customWidth="1"/>
    <col min="2051" max="2051" width="11.42578125" style="80"/>
    <col min="2052" max="2052" width="14.42578125" style="80" customWidth="1"/>
    <col min="2053" max="2057" width="11.42578125" style="80"/>
    <col min="2058" max="2058" width="18.7109375" style="80" customWidth="1"/>
    <col min="2059" max="2059" width="14.140625" style="80" customWidth="1"/>
    <col min="2060" max="2305" width="11.42578125" style="80"/>
    <col min="2306" max="2306" width="18.85546875" style="80" customWidth="1"/>
    <col min="2307" max="2307" width="11.42578125" style="80"/>
    <col min="2308" max="2308" width="14.42578125" style="80" customWidth="1"/>
    <col min="2309" max="2313" width="11.42578125" style="80"/>
    <col min="2314" max="2314" width="18.7109375" style="80" customWidth="1"/>
    <col min="2315" max="2315" width="14.140625" style="80" customWidth="1"/>
    <col min="2316" max="2561" width="11.42578125" style="80"/>
    <col min="2562" max="2562" width="18.85546875" style="80" customWidth="1"/>
    <col min="2563" max="2563" width="11.42578125" style="80"/>
    <col min="2564" max="2564" width="14.42578125" style="80" customWidth="1"/>
    <col min="2565" max="2569" width="11.42578125" style="80"/>
    <col min="2570" max="2570" width="18.7109375" style="80" customWidth="1"/>
    <col min="2571" max="2571" width="14.140625" style="80" customWidth="1"/>
    <col min="2572" max="2817" width="11.42578125" style="80"/>
    <col min="2818" max="2818" width="18.85546875" style="80" customWidth="1"/>
    <col min="2819" max="2819" width="11.42578125" style="80"/>
    <col min="2820" max="2820" width="14.42578125" style="80" customWidth="1"/>
    <col min="2821" max="2825" width="11.42578125" style="80"/>
    <col min="2826" max="2826" width="18.7109375" style="80" customWidth="1"/>
    <col min="2827" max="2827" width="14.140625" style="80" customWidth="1"/>
    <col min="2828" max="3073" width="11.42578125" style="80"/>
    <col min="3074" max="3074" width="18.85546875" style="80" customWidth="1"/>
    <col min="3075" max="3075" width="11.42578125" style="80"/>
    <col min="3076" max="3076" width="14.42578125" style="80" customWidth="1"/>
    <col min="3077" max="3081" width="11.42578125" style="80"/>
    <col min="3082" max="3082" width="18.7109375" style="80" customWidth="1"/>
    <col min="3083" max="3083" width="14.140625" style="80" customWidth="1"/>
    <col min="3084" max="3329" width="11.42578125" style="80"/>
    <col min="3330" max="3330" width="18.85546875" style="80" customWidth="1"/>
    <col min="3331" max="3331" width="11.42578125" style="80"/>
    <col min="3332" max="3332" width="14.42578125" style="80" customWidth="1"/>
    <col min="3333" max="3337" width="11.42578125" style="80"/>
    <col min="3338" max="3338" width="18.7109375" style="80" customWidth="1"/>
    <col min="3339" max="3339" width="14.140625" style="80" customWidth="1"/>
    <col min="3340" max="3585" width="11.42578125" style="80"/>
    <col min="3586" max="3586" width="18.85546875" style="80" customWidth="1"/>
    <col min="3587" max="3587" width="11.42578125" style="80"/>
    <col min="3588" max="3588" width="14.42578125" style="80" customWidth="1"/>
    <col min="3589" max="3593" width="11.42578125" style="80"/>
    <col min="3594" max="3594" width="18.7109375" style="80" customWidth="1"/>
    <col min="3595" max="3595" width="14.140625" style="80" customWidth="1"/>
    <col min="3596" max="3841" width="11.42578125" style="80"/>
    <col min="3842" max="3842" width="18.85546875" style="80" customWidth="1"/>
    <col min="3843" max="3843" width="11.42578125" style="80"/>
    <col min="3844" max="3844" width="14.42578125" style="80" customWidth="1"/>
    <col min="3845" max="3849" width="11.42578125" style="80"/>
    <col min="3850" max="3850" width="18.7109375" style="80" customWidth="1"/>
    <col min="3851" max="3851" width="14.140625" style="80" customWidth="1"/>
    <col min="3852" max="4097" width="11.42578125" style="80"/>
    <col min="4098" max="4098" width="18.85546875" style="80" customWidth="1"/>
    <col min="4099" max="4099" width="11.42578125" style="80"/>
    <col min="4100" max="4100" width="14.42578125" style="80" customWidth="1"/>
    <col min="4101" max="4105" width="11.42578125" style="80"/>
    <col min="4106" max="4106" width="18.7109375" style="80" customWidth="1"/>
    <col min="4107" max="4107" width="14.140625" style="80" customWidth="1"/>
    <col min="4108" max="4353" width="11.42578125" style="80"/>
    <col min="4354" max="4354" width="18.85546875" style="80" customWidth="1"/>
    <col min="4355" max="4355" width="11.42578125" style="80"/>
    <col min="4356" max="4356" width="14.42578125" style="80" customWidth="1"/>
    <col min="4357" max="4361" width="11.42578125" style="80"/>
    <col min="4362" max="4362" width="18.7109375" style="80" customWidth="1"/>
    <col min="4363" max="4363" width="14.140625" style="80" customWidth="1"/>
    <col min="4364" max="4609" width="11.42578125" style="80"/>
    <col min="4610" max="4610" width="18.85546875" style="80" customWidth="1"/>
    <col min="4611" max="4611" width="11.42578125" style="80"/>
    <col min="4612" max="4612" width="14.42578125" style="80" customWidth="1"/>
    <col min="4613" max="4617" width="11.42578125" style="80"/>
    <col min="4618" max="4618" width="18.7109375" style="80" customWidth="1"/>
    <col min="4619" max="4619" width="14.140625" style="80" customWidth="1"/>
    <col min="4620" max="4865" width="11.42578125" style="80"/>
    <col min="4866" max="4866" width="18.85546875" style="80" customWidth="1"/>
    <col min="4867" max="4867" width="11.42578125" style="80"/>
    <col min="4868" max="4868" width="14.42578125" style="80" customWidth="1"/>
    <col min="4869" max="4873" width="11.42578125" style="80"/>
    <col min="4874" max="4874" width="18.7109375" style="80" customWidth="1"/>
    <col min="4875" max="4875" width="14.140625" style="80" customWidth="1"/>
    <col min="4876" max="5121" width="11.42578125" style="80"/>
    <col min="5122" max="5122" width="18.85546875" style="80" customWidth="1"/>
    <col min="5123" max="5123" width="11.42578125" style="80"/>
    <col min="5124" max="5124" width="14.42578125" style="80" customWidth="1"/>
    <col min="5125" max="5129" width="11.42578125" style="80"/>
    <col min="5130" max="5130" width="18.7109375" style="80" customWidth="1"/>
    <col min="5131" max="5131" width="14.140625" style="80" customWidth="1"/>
    <col min="5132" max="5377" width="11.42578125" style="80"/>
    <col min="5378" max="5378" width="18.85546875" style="80" customWidth="1"/>
    <col min="5379" max="5379" width="11.42578125" style="80"/>
    <col min="5380" max="5380" width="14.42578125" style="80" customWidth="1"/>
    <col min="5381" max="5385" width="11.42578125" style="80"/>
    <col min="5386" max="5386" width="18.7109375" style="80" customWidth="1"/>
    <col min="5387" max="5387" width="14.140625" style="80" customWidth="1"/>
    <col min="5388" max="5633" width="11.42578125" style="80"/>
    <col min="5634" max="5634" width="18.85546875" style="80" customWidth="1"/>
    <col min="5635" max="5635" width="11.42578125" style="80"/>
    <col min="5636" max="5636" width="14.42578125" style="80" customWidth="1"/>
    <col min="5637" max="5641" width="11.42578125" style="80"/>
    <col min="5642" max="5642" width="18.7109375" style="80" customWidth="1"/>
    <col min="5643" max="5643" width="14.140625" style="80" customWidth="1"/>
    <col min="5644" max="5889" width="11.42578125" style="80"/>
    <col min="5890" max="5890" width="18.85546875" style="80" customWidth="1"/>
    <col min="5891" max="5891" width="11.42578125" style="80"/>
    <col min="5892" max="5892" width="14.42578125" style="80" customWidth="1"/>
    <col min="5893" max="5897" width="11.42578125" style="80"/>
    <col min="5898" max="5898" width="18.7109375" style="80" customWidth="1"/>
    <col min="5899" max="5899" width="14.140625" style="80" customWidth="1"/>
    <col min="5900" max="6145" width="11.42578125" style="80"/>
    <col min="6146" max="6146" width="18.85546875" style="80" customWidth="1"/>
    <col min="6147" max="6147" width="11.42578125" style="80"/>
    <col min="6148" max="6148" width="14.42578125" style="80" customWidth="1"/>
    <col min="6149" max="6153" width="11.42578125" style="80"/>
    <col min="6154" max="6154" width="18.7109375" style="80" customWidth="1"/>
    <col min="6155" max="6155" width="14.140625" style="80" customWidth="1"/>
    <col min="6156" max="6401" width="11.42578125" style="80"/>
    <col min="6402" max="6402" width="18.85546875" style="80" customWidth="1"/>
    <col min="6403" max="6403" width="11.42578125" style="80"/>
    <col min="6404" max="6404" width="14.42578125" style="80" customWidth="1"/>
    <col min="6405" max="6409" width="11.42578125" style="80"/>
    <col min="6410" max="6410" width="18.7109375" style="80" customWidth="1"/>
    <col min="6411" max="6411" width="14.140625" style="80" customWidth="1"/>
    <col min="6412" max="6657" width="11.42578125" style="80"/>
    <col min="6658" max="6658" width="18.85546875" style="80" customWidth="1"/>
    <col min="6659" max="6659" width="11.42578125" style="80"/>
    <col min="6660" max="6660" width="14.42578125" style="80" customWidth="1"/>
    <col min="6661" max="6665" width="11.42578125" style="80"/>
    <col min="6666" max="6666" width="18.7109375" style="80" customWidth="1"/>
    <col min="6667" max="6667" width="14.140625" style="80" customWidth="1"/>
    <col min="6668" max="6913" width="11.42578125" style="80"/>
    <col min="6914" max="6914" width="18.85546875" style="80" customWidth="1"/>
    <col min="6915" max="6915" width="11.42578125" style="80"/>
    <col min="6916" max="6916" width="14.42578125" style="80" customWidth="1"/>
    <col min="6917" max="6921" width="11.42578125" style="80"/>
    <col min="6922" max="6922" width="18.7109375" style="80" customWidth="1"/>
    <col min="6923" max="6923" width="14.140625" style="80" customWidth="1"/>
    <col min="6924" max="7169" width="11.42578125" style="80"/>
    <col min="7170" max="7170" width="18.85546875" style="80" customWidth="1"/>
    <col min="7171" max="7171" width="11.42578125" style="80"/>
    <col min="7172" max="7172" width="14.42578125" style="80" customWidth="1"/>
    <col min="7173" max="7177" width="11.42578125" style="80"/>
    <col min="7178" max="7178" width="18.7109375" style="80" customWidth="1"/>
    <col min="7179" max="7179" width="14.140625" style="80" customWidth="1"/>
    <col min="7180" max="7425" width="11.42578125" style="80"/>
    <col min="7426" max="7426" width="18.85546875" style="80" customWidth="1"/>
    <col min="7427" max="7427" width="11.42578125" style="80"/>
    <col min="7428" max="7428" width="14.42578125" style="80" customWidth="1"/>
    <col min="7429" max="7433" width="11.42578125" style="80"/>
    <col min="7434" max="7434" width="18.7109375" style="80" customWidth="1"/>
    <col min="7435" max="7435" width="14.140625" style="80" customWidth="1"/>
    <col min="7436" max="7681" width="11.42578125" style="80"/>
    <col min="7682" max="7682" width="18.85546875" style="80" customWidth="1"/>
    <col min="7683" max="7683" width="11.42578125" style="80"/>
    <col min="7684" max="7684" width="14.42578125" style="80" customWidth="1"/>
    <col min="7685" max="7689" width="11.42578125" style="80"/>
    <col min="7690" max="7690" width="18.7109375" style="80" customWidth="1"/>
    <col min="7691" max="7691" width="14.140625" style="80" customWidth="1"/>
    <col min="7692" max="7937" width="11.42578125" style="80"/>
    <col min="7938" max="7938" width="18.85546875" style="80" customWidth="1"/>
    <col min="7939" max="7939" width="11.42578125" style="80"/>
    <col min="7940" max="7940" width="14.42578125" style="80" customWidth="1"/>
    <col min="7941" max="7945" width="11.42578125" style="80"/>
    <col min="7946" max="7946" width="18.7109375" style="80" customWidth="1"/>
    <col min="7947" max="7947" width="14.140625" style="80" customWidth="1"/>
    <col min="7948" max="8193" width="11.42578125" style="80"/>
    <col min="8194" max="8194" width="18.85546875" style="80" customWidth="1"/>
    <col min="8195" max="8195" width="11.42578125" style="80"/>
    <col min="8196" max="8196" width="14.42578125" style="80" customWidth="1"/>
    <col min="8197" max="8201" width="11.42578125" style="80"/>
    <col min="8202" max="8202" width="18.7109375" style="80" customWidth="1"/>
    <col min="8203" max="8203" width="14.140625" style="80" customWidth="1"/>
    <col min="8204" max="8449" width="11.42578125" style="80"/>
    <col min="8450" max="8450" width="18.85546875" style="80" customWidth="1"/>
    <col min="8451" max="8451" width="11.42578125" style="80"/>
    <col min="8452" max="8452" width="14.42578125" style="80" customWidth="1"/>
    <col min="8453" max="8457" width="11.42578125" style="80"/>
    <col min="8458" max="8458" width="18.7109375" style="80" customWidth="1"/>
    <col min="8459" max="8459" width="14.140625" style="80" customWidth="1"/>
    <col min="8460" max="8705" width="11.42578125" style="80"/>
    <col min="8706" max="8706" width="18.85546875" style="80" customWidth="1"/>
    <col min="8707" max="8707" width="11.42578125" style="80"/>
    <col min="8708" max="8708" width="14.42578125" style="80" customWidth="1"/>
    <col min="8709" max="8713" width="11.42578125" style="80"/>
    <col min="8714" max="8714" width="18.7109375" style="80" customWidth="1"/>
    <col min="8715" max="8715" width="14.140625" style="80" customWidth="1"/>
    <col min="8716" max="8961" width="11.42578125" style="80"/>
    <col min="8962" max="8962" width="18.85546875" style="80" customWidth="1"/>
    <col min="8963" max="8963" width="11.42578125" style="80"/>
    <col min="8964" max="8964" width="14.42578125" style="80" customWidth="1"/>
    <col min="8965" max="8969" width="11.42578125" style="80"/>
    <col min="8970" max="8970" width="18.7109375" style="80" customWidth="1"/>
    <col min="8971" max="8971" width="14.140625" style="80" customWidth="1"/>
    <col min="8972" max="9217" width="11.42578125" style="80"/>
    <col min="9218" max="9218" width="18.85546875" style="80" customWidth="1"/>
    <col min="9219" max="9219" width="11.42578125" style="80"/>
    <col min="9220" max="9220" width="14.42578125" style="80" customWidth="1"/>
    <col min="9221" max="9225" width="11.42578125" style="80"/>
    <col min="9226" max="9226" width="18.7109375" style="80" customWidth="1"/>
    <col min="9227" max="9227" width="14.140625" style="80" customWidth="1"/>
    <col min="9228" max="9473" width="11.42578125" style="80"/>
    <col min="9474" max="9474" width="18.85546875" style="80" customWidth="1"/>
    <col min="9475" max="9475" width="11.42578125" style="80"/>
    <col min="9476" max="9476" width="14.42578125" style="80" customWidth="1"/>
    <col min="9477" max="9481" width="11.42578125" style="80"/>
    <col min="9482" max="9482" width="18.7109375" style="80" customWidth="1"/>
    <col min="9483" max="9483" width="14.140625" style="80" customWidth="1"/>
    <col min="9484" max="9729" width="11.42578125" style="80"/>
    <col min="9730" max="9730" width="18.85546875" style="80" customWidth="1"/>
    <col min="9731" max="9731" width="11.42578125" style="80"/>
    <col min="9732" max="9732" width="14.42578125" style="80" customWidth="1"/>
    <col min="9733" max="9737" width="11.42578125" style="80"/>
    <col min="9738" max="9738" width="18.7109375" style="80" customWidth="1"/>
    <col min="9739" max="9739" width="14.140625" style="80" customWidth="1"/>
    <col min="9740" max="9985" width="11.42578125" style="80"/>
    <col min="9986" max="9986" width="18.85546875" style="80" customWidth="1"/>
    <col min="9987" max="9987" width="11.42578125" style="80"/>
    <col min="9988" max="9988" width="14.42578125" style="80" customWidth="1"/>
    <col min="9989" max="9993" width="11.42578125" style="80"/>
    <col min="9994" max="9994" width="18.7109375" style="80" customWidth="1"/>
    <col min="9995" max="9995" width="14.140625" style="80" customWidth="1"/>
    <col min="9996" max="10241" width="11.42578125" style="80"/>
    <col min="10242" max="10242" width="18.85546875" style="80" customWidth="1"/>
    <col min="10243" max="10243" width="11.42578125" style="80"/>
    <col min="10244" max="10244" width="14.42578125" style="80" customWidth="1"/>
    <col min="10245" max="10249" width="11.42578125" style="80"/>
    <col min="10250" max="10250" width="18.7109375" style="80" customWidth="1"/>
    <col min="10251" max="10251" width="14.140625" style="80" customWidth="1"/>
    <col min="10252" max="10497" width="11.42578125" style="80"/>
    <col min="10498" max="10498" width="18.85546875" style="80" customWidth="1"/>
    <col min="10499" max="10499" width="11.42578125" style="80"/>
    <col min="10500" max="10500" width="14.42578125" style="80" customWidth="1"/>
    <col min="10501" max="10505" width="11.42578125" style="80"/>
    <col min="10506" max="10506" width="18.7109375" style="80" customWidth="1"/>
    <col min="10507" max="10507" width="14.140625" style="80" customWidth="1"/>
    <col min="10508" max="10753" width="11.42578125" style="80"/>
    <col min="10754" max="10754" width="18.85546875" style="80" customWidth="1"/>
    <col min="10755" max="10755" width="11.42578125" style="80"/>
    <col min="10756" max="10756" width="14.42578125" style="80" customWidth="1"/>
    <col min="10757" max="10761" width="11.42578125" style="80"/>
    <col min="10762" max="10762" width="18.7109375" style="80" customWidth="1"/>
    <col min="10763" max="10763" width="14.140625" style="80" customWidth="1"/>
    <col min="10764" max="11009" width="11.42578125" style="80"/>
    <col min="11010" max="11010" width="18.85546875" style="80" customWidth="1"/>
    <col min="11011" max="11011" width="11.42578125" style="80"/>
    <col min="11012" max="11012" width="14.42578125" style="80" customWidth="1"/>
    <col min="11013" max="11017" width="11.42578125" style="80"/>
    <col min="11018" max="11018" width="18.7109375" style="80" customWidth="1"/>
    <col min="11019" max="11019" width="14.140625" style="80" customWidth="1"/>
    <col min="11020" max="11265" width="11.42578125" style="80"/>
    <col min="11266" max="11266" width="18.85546875" style="80" customWidth="1"/>
    <col min="11267" max="11267" width="11.42578125" style="80"/>
    <col min="11268" max="11268" width="14.42578125" style="80" customWidth="1"/>
    <col min="11269" max="11273" width="11.42578125" style="80"/>
    <col min="11274" max="11274" width="18.7109375" style="80" customWidth="1"/>
    <col min="11275" max="11275" width="14.140625" style="80" customWidth="1"/>
    <col min="11276" max="11521" width="11.42578125" style="80"/>
    <col min="11522" max="11522" width="18.85546875" style="80" customWidth="1"/>
    <col min="11523" max="11523" width="11.42578125" style="80"/>
    <col min="11524" max="11524" width="14.42578125" style="80" customWidth="1"/>
    <col min="11525" max="11529" width="11.42578125" style="80"/>
    <col min="11530" max="11530" width="18.7109375" style="80" customWidth="1"/>
    <col min="11531" max="11531" width="14.140625" style="80" customWidth="1"/>
    <col min="11532" max="11777" width="11.42578125" style="80"/>
    <col min="11778" max="11778" width="18.85546875" style="80" customWidth="1"/>
    <col min="11779" max="11779" width="11.42578125" style="80"/>
    <col min="11780" max="11780" width="14.42578125" style="80" customWidth="1"/>
    <col min="11781" max="11785" width="11.42578125" style="80"/>
    <col min="11786" max="11786" width="18.7109375" style="80" customWidth="1"/>
    <col min="11787" max="11787" width="14.140625" style="80" customWidth="1"/>
    <col min="11788" max="12033" width="11.42578125" style="80"/>
    <col min="12034" max="12034" width="18.85546875" style="80" customWidth="1"/>
    <col min="12035" max="12035" width="11.42578125" style="80"/>
    <col min="12036" max="12036" width="14.42578125" style="80" customWidth="1"/>
    <col min="12037" max="12041" width="11.42578125" style="80"/>
    <col min="12042" max="12042" width="18.7109375" style="80" customWidth="1"/>
    <col min="12043" max="12043" width="14.140625" style="80" customWidth="1"/>
    <col min="12044" max="12289" width="11.42578125" style="80"/>
    <col min="12290" max="12290" width="18.85546875" style="80" customWidth="1"/>
    <col min="12291" max="12291" width="11.42578125" style="80"/>
    <col min="12292" max="12292" width="14.42578125" style="80" customWidth="1"/>
    <col min="12293" max="12297" width="11.42578125" style="80"/>
    <col min="12298" max="12298" width="18.7109375" style="80" customWidth="1"/>
    <col min="12299" max="12299" width="14.140625" style="80" customWidth="1"/>
    <col min="12300" max="12545" width="11.42578125" style="80"/>
    <col min="12546" max="12546" width="18.85546875" style="80" customWidth="1"/>
    <col min="12547" max="12547" width="11.42578125" style="80"/>
    <col min="12548" max="12548" width="14.42578125" style="80" customWidth="1"/>
    <col min="12549" max="12553" width="11.42578125" style="80"/>
    <col min="12554" max="12554" width="18.7109375" style="80" customWidth="1"/>
    <col min="12555" max="12555" width="14.140625" style="80" customWidth="1"/>
    <col min="12556" max="12801" width="11.42578125" style="80"/>
    <col min="12802" max="12802" width="18.85546875" style="80" customWidth="1"/>
    <col min="12803" max="12803" width="11.42578125" style="80"/>
    <col min="12804" max="12804" width="14.42578125" style="80" customWidth="1"/>
    <col min="12805" max="12809" width="11.42578125" style="80"/>
    <col min="12810" max="12810" width="18.7109375" style="80" customWidth="1"/>
    <col min="12811" max="12811" width="14.140625" style="80" customWidth="1"/>
    <col min="12812" max="13057" width="11.42578125" style="80"/>
    <col min="13058" max="13058" width="18.85546875" style="80" customWidth="1"/>
    <col min="13059" max="13059" width="11.42578125" style="80"/>
    <col min="13060" max="13060" width="14.42578125" style="80" customWidth="1"/>
    <col min="13061" max="13065" width="11.42578125" style="80"/>
    <col min="13066" max="13066" width="18.7109375" style="80" customWidth="1"/>
    <col min="13067" max="13067" width="14.140625" style="80" customWidth="1"/>
    <col min="13068" max="13313" width="11.42578125" style="80"/>
    <col min="13314" max="13314" width="18.85546875" style="80" customWidth="1"/>
    <col min="13315" max="13315" width="11.42578125" style="80"/>
    <col min="13316" max="13316" width="14.42578125" style="80" customWidth="1"/>
    <col min="13317" max="13321" width="11.42578125" style="80"/>
    <col min="13322" max="13322" width="18.7109375" style="80" customWidth="1"/>
    <col min="13323" max="13323" width="14.140625" style="80" customWidth="1"/>
    <col min="13324" max="13569" width="11.42578125" style="80"/>
    <col min="13570" max="13570" width="18.85546875" style="80" customWidth="1"/>
    <col min="13571" max="13571" width="11.42578125" style="80"/>
    <col min="13572" max="13572" width="14.42578125" style="80" customWidth="1"/>
    <col min="13573" max="13577" width="11.42578125" style="80"/>
    <col min="13578" max="13578" width="18.7109375" style="80" customWidth="1"/>
    <col min="13579" max="13579" width="14.140625" style="80" customWidth="1"/>
    <col min="13580" max="13825" width="11.42578125" style="80"/>
    <col min="13826" max="13826" width="18.85546875" style="80" customWidth="1"/>
    <col min="13827" max="13827" width="11.42578125" style="80"/>
    <col min="13828" max="13828" width="14.42578125" style="80" customWidth="1"/>
    <col min="13829" max="13833" width="11.42578125" style="80"/>
    <col min="13834" max="13834" width="18.7109375" style="80" customWidth="1"/>
    <col min="13835" max="13835" width="14.140625" style="80" customWidth="1"/>
    <col min="13836" max="14081" width="11.42578125" style="80"/>
    <col min="14082" max="14082" width="18.85546875" style="80" customWidth="1"/>
    <col min="14083" max="14083" width="11.42578125" style="80"/>
    <col min="14084" max="14084" width="14.42578125" style="80" customWidth="1"/>
    <col min="14085" max="14089" width="11.42578125" style="80"/>
    <col min="14090" max="14090" width="18.7109375" style="80" customWidth="1"/>
    <col min="14091" max="14091" width="14.140625" style="80" customWidth="1"/>
    <col min="14092" max="14337" width="11.42578125" style="80"/>
    <col min="14338" max="14338" width="18.85546875" style="80" customWidth="1"/>
    <col min="14339" max="14339" width="11.42578125" style="80"/>
    <col min="14340" max="14340" width="14.42578125" style="80" customWidth="1"/>
    <col min="14341" max="14345" width="11.42578125" style="80"/>
    <col min="14346" max="14346" width="18.7109375" style="80" customWidth="1"/>
    <col min="14347" max="14347" width="14.140625" style="80" customWidth="1"/>
    <col min="14348" max="14593" width="11.42578125" style="80"/>
    <col min="14594" max="14594" width="18.85546875" style="80" customWidth="1"/>
    <col min="14595" max="14595" width="11.42578125" style="80"/>
    <col min="14596" max="14596" width="14.42578125" style="80" customWidth="1"/>
    <col min="14597" max="14601" width="11.42578125" style="80"/>
    <col min="14602" max="14602" width="18.7109375" style="80" customWidth="1"/>
    <col min="14603" max="14603" width="14.140625" style="80" customWidth="1"/>
    <col min="14604" max="14849" width="11.42578125" style="80"/>
    <col min="14850" max="14850" width="18.85546875" style="80" customWidth="1"/>
    <col min="14851" max="14851" width="11.42578125" style="80"/>
    <col min="14852" max="14852" width="14.42578125" style="80" customWidth="1"/>
    <col min="14853" max="14857" width="11.42578125" style="80"/>
    <col min="14858" max="14858" width="18.7109375" style="80" customWidth="1"/>
    <col min="14859" max="14859" width="14.140625" style="80" customWidth="1"/>
    <col min="14860" max="15105" width="11.42578125" style="80"/>
    <col min="15106" max="15106" width="18.85546875" style="80" customWidth="1"/>
    <col min="15107" max="15107" width="11.42578125" style="80"/>
    <col min="15108" max="15108" width="14.42578125" style="80" customWidth="1"/>
    <col min="15109" max="15113" width="11.42578125" style="80"/>
    <col min="15114" max="15114" width="18.7109375" style="80" customWidth="1"/>
    <col min="15115" max="15115" width="14.140625" style="80" customWidth="1"/>
    <col min="15116" max="15361" width="11.42578125" style="80"/>
    <col min="15362" max="15362" width="18.85546875" style="80" customWidth="1"/>
    <col min="15363" max="15363" width="11.42578125" style="80"/>
    <col min="15364" max="15364" width="14.42578125" style="80" customWidth="1"/>
    <col min="15365" max="15369" width="11.42578125" style="80"/>
    <col min="15370" max="15370" width="18.7109375" style="80" customWidth="1"/>
    <col min="15371" max="15371" width="14.140625" style="80" customWidth="1"/>
    <col min="15372" max="15617" width="11.42578125" style="80"/>
    <col min="15618" max="15618" width="18.85546875" style="80" customWidth="1"/>
    <col min="15619" max="15619" width="11.42578125" style="80"/>
    <col min="15620" max="15620" width="14.42578125" style="80" customWidth="1"/>
    <col min="15621" max="15625" width="11.42578125" style="80"/>
    <col min="15626" max="15626" width="18.7109375" style="80" customWidth="1"/>
    <col min="15627" max="15627" width="14.140625" style="80" customWidth="1"/>
    <col min="15628" max="15873" width="11.42578125" style="80"/>
    <col min="15874" max="15874" width="18.85546875" style="80" customWidth="1"/>
    <col min="15875" max="15875" width="11.42578125" style="80"/>
    <col min="15876" max="15876" width="14.42578125" style="80" customWidth="1"/>
    <col min="15877" max="15881" width="11.42578125" style="80"/>
    <col min="15882" max="15882" width="18.7109375" style="80" customWidth="1"/>
    <col min="15883" max="15883" width="14.140625" style="80" customWidth="1"/>
    <col min="15884" max="16129" width="11.42578125" style="80"/>
    <col min="16130" max="16130" width="18.85546875" style="80" customWidth="1"/>
    <col min="16131" max="16131" width="11.42578125" style="80"/>
    <col min="16132" max="16132" width="14.42578125" style="80" customWidth="1"/>
    <col min="16133" max="16137" width="11.42578125" style="80"/>
    <col min="16138" max="16138" width="18.7109375" style="80" customWidth="1"/>
    <col min="16139" max="16139" width="14.140625" style="80" customWidth="1"/>
    <col min="16140" max="16384" width="11.42578125" style="80"/>
  </cols>
  <sheetData>
    <row r="2" spans="1:14" ht="13.5" thickBot="1" x14ac:dyDescent="0.25"/>
    <row r="3" spans="1:14" ht="34.5" thickBot="1" x14ac:dyDescent="0.25">
      <c r="A3" s="81" t="s">
        <v>998</v>
      </c>
      <c r="B3" s="81" t="s">
        <v>999</v>
      </c>
      <c r="C3" s="82" t="s">
        <v>1000</v>
      </c>
      <c r="D3" s="81" t="s">
        <v>1001</v>
      </c>
      <c r="E3" s="82" t="s">
        <v>1002</v>
      </c>
      <c r="F3" s="83" t="s">
        <v>1003</v>
      </c>
      <c r="G3" s="81" t="s">
        <v>995</v>
      </c>
      <c r="H3" s="81" t="s">
        <v>996</v>
      </c>
      <c r="I3" s="81" t="s">
        <v>997</v>
      </c>
      <c r="J3" s="84" t="s">
        <v>1004</v>
      </c>
      <c r="K3" s="81" t="s">
        <v>1005</v>
      </c>
      <c r="L3" s="81" t="s">
        <v>1006</v>
      </c>
      <c r="M3" s="82" t="s">
        <v>1007</v>
      </c>
      <c r="N3" s="91" t="s">
        <v>1093</v>
      </c>
    </row>
    <row r="4" spans="1:14" ht="26.25" thickBot="1" x14ac:dyDescent="0.25">
      <c r="A4" s="85" t="s">
        <v>1008</v>
      </c>
      <c r="B4" s="85" t="s">
        <v>1009</v>
      </c>
      <c r="C4" s="86">
        <v>5</v>
      </c>
      <c r="D4" s="85" t="s">
        <v>1010</v>
      </c>
      <c r="E4" s="86">
        <v>5</v>
      </c>
      <c r="F4" s="87" t="s">
        <v>1011</v>
      </c>
      <c r="G4" s="85" t="s">
        <v>1012</v>
      </c>
      <c r="H4" s="85" t="s">
        <v>1013</v>
      </c>
      <c r="I4" s="85" t="s">
        <v>1014</v>
      </c>
      <c r="J4" s="88" t="s">
        <v>1015</v>
      </c>
      <c r="K4" s="85" t="s">
        <v>1016</v>
      </c>
      <c r="L4" s="85" t="s">
        <v>1017</v>
      </c>
      <c r="M4" s="86" t="s">
        <v>1018</v>
      </c>
      <c r="N4" s="91" t="s">
        <v>1011</v>
      </c>
    </row>
    <row r="5" spans="1:14" ht="26.25" thickBot="1" x14ac:dyDescent="0.25">
      <c r="A5" s="85" t="s">
        <v>1019</v>
      </c>
      <c r="B5" s="85" t="s">
        <v>1020</v>
      </c>
      <c r="C5" s="86">
        <v>4</v>
      </c>
      <c r="D5" s="85" t="s">
        <v>1021</v>
      </c>
      <c r="E5" s="86">
        <v>4</v>
      </c>
      <c r="F5" s="87" t="s">
        <v>1022</v>
      </c>
      <c r="G5" s="85" t="s">
        <v>1023</v>
      </c>
      <c r="H5" s="85" t="s">
        <v>1024</v>
      </c>
      <c r="I5" s="85" t="s">
        <v>1025</v>
      </c>
      <c r="J5" s="88" t="s">
        <v>1026</v>
      </c>
      <c r="K5" s="85" t="s">
        <v>1027</v>
      </c>
      <c r="L5" s="85" t="s">
        <v>1028</v>
      </c>
      <c r="M5" s="86" t="s">
        <v>1029</v>
      </c>
      <c r="N5" s="91" t="s">
        <v>1022</v>
      </c>
    </row>
    <row r="6" spans="1:14" ht="39" thickBot="1" x14ac:dyDescent="0.25">
      <c r="A6" s="85" t="s">
        <v>1030</v>
      </c>
      <c r="B6" s="85" t="s">
        <v>1031</v>
      </c>
      <c r="C6" s="86">
        <v>3</v>
      </c>
      <c r="D6" s="85" t="s">
        <v>1032</v>
      </c>
      <c r="E6" s="86">
        <v>3</v>
      </c>
      <c r="F6" s="89" t="s">
        <v>1033</v>
      </c>
      <c r="G6" s="85" t="s">
        <v>1034</v>
      </c>
      <c r="H6" s="85" t="s">
        <v>1035</v>
      </c>
      <c r="I6" s="90" t="s">
        <v>1102</v>
      </c>
      <c r="J6" s="88" t="s">
        <v>1036</v>
      </c>
      <c r="K6" s="85" t="s">
        <v>1037</v>
      </c>
      <c r="M6" s="86" t="s">
        <v>1031</v>
      </c>
      <c r="N6" s="91"/>
    </row>
    <row r="7" spans="1:14" ht="13.5" thickBot="1" x14ac:dyDescent="0.25">
      <c r="A7" s="85" t="s">
        <v>1038</v>
      </c>
      <c r="B7" s="85" t="s">
        <v>1039</v>
      </c>
      <c r="C7" s="86">
        <v>2</v>
      </c>
      <c r="D7" s="85" t="s">
        <v>1040</v>
      </c>
      <c r="E7" s="86">
        <v>2</v>
      </c>
      <c r="F7" s="91"/>
      <c r="G7" s="91"/>
      <c r="H7" s="91"/>
      <c r="I7" s="91"/>
      <c r="J7" s="88" t="s">
        <v>1041</v>
      </c>
      <c r="K7" s="85" t="s">
        <v>1042</v>
      </c>
      <c r="M7" s="86" t="s">
        <v>1043</v>
      </c>
      <c r="N7" s="91"/>
    </row>
    <row r="8" spans="1:14" ht="25.5" x14ac:dyDescent="0.2">
      <c r="A8" s="85" t="s">
        <v>1044</v>
      </c>
      <c r="B8" s="85" t="s">
        <v>1045</v>
      </c>
      <c r="C8" s="86">
        <v>1</v>
      </c>
      <c r="D8" s="85" t="s">
        <v>1046</v>
      </c>
      <c r="E8" s="86">
        <v>1</v>
      </c>
      <c r="F8" s="91"/>
      <c r="G8" s="91"/>
      <c r="H8" s="91"/>
      <c r="I8" s="91"/>
      <c r="J8" s="91"/>
      <c r="K8" s="85" t="s">
        <v>1047</v>
      </c>
    </row>
    <row r="9" spans="1:14" ht="25.5" x14ac:dyDescent="0.2">
      <c r="A9" s="85" t="s">
        <v>1048</v>
      </c>
      <c r="B9" s="91"/>
      <c r="C9" s="91"/>
      <c r="D9" s="91"/>
      <c r="E9" s="91"/>
      <c r="F9" s="91"/>
      <c r="G9" s="91"/>
      <c r="H9" s="91"/>
      <c r="I9" s="91"/>
      <c r="J9" s="91"/>
      <c r="K9" s="85" t="s">
        <v>1049</v>
      </c>
    </row>
    <row r="10" spans="1:14" x14ac:dyDescent="0.2">
      <c r="A10" s="85" t="s">
        <v>1050</v>
      </c>
      <c r="B10" s="91"/>
      <c r="C10" s="91"/>
      <c r="D10" s="91"/>
      <c r="E10" s="91"/>
      <c r="F10" s="91"/>
      <c r="G10" s="91"/>
      <c r="H10" s="91"/>
      <c r="I10" s="91"/>
      <c r="J10" s="91"/>
      <c r="K10" s="85" t="s">
        <v>1051</v>
      </c>
    </row>
    <row r="11" spans="1:14" x14ac:dyDescent="0.2">
      <c r="A11" s="85" t="s">
        <v>1052</v>
      </c>
      <c r="K11" s="85" t="s">
        <v>1053</v>
      </c>
    </row>
    <row r="12" spans="1:14" x14ac:dyDescent="0.2">
      <c r="A12" s="85" t="s">
        <v>1054</v>
      </c>
      <c r="K12" s="85" t="s">
        <v>1055</v>
      </c>
    </row>
    <row r="13" spans="1:14" x14ac:dyDescent="0.2">
      <c r="A13" s="85" t="s">
        <v>1056</v>
      </c>
      <c r="K13" s="85" t="s">
        <v>1057</v>
      </c>
    </row>
    <row r="14" spans="1:14" x14ac:dyDescent="0.2">
      <c r="A14" s="85" t="s">
        <v>1058</v>
      </c>
      <c r="K14" s="85" t="s">
        <v>1059</v>
      </c>
    </row>
    <row r="15" spans="1:14" ht="38.25" x14ac:dyDescent="0.2">
      <c r="A15" s="85" t="s">
        <v>1060</v>
      </c>
      <c r="K15" s="85" t="s">
        <v>1061</v>
      </c>
    </row>
    <row r="16" spans="1:14" ht="12.75" customHeight="1" x14ac:dyDescent="0.2">
      <c r="A16" s="85" t="s">
        <v>1062</v>
      </c>
    </row>
    <row r="17" spans="1:9" x14ac:dyDescent="0.2">
      <c r="A17" s="85" t="s">
        <v>1063</v>
      </c>
    </row>
    <row r="18" spans="1:9" x14ac:dyDescent="0.2">
      <c r="A18" s="85" t="s">
        <v>1064</v>
      </c>
    </row>
    <row r="19" spans="1:9" x14ac:dyDescent="0.2">
      <c r="A19" s="85" t="s">
        <v>1065</v>
      </c>
    </row>
    <row r="20" spans="1:9" x14ac:dyDescent="0.2">
      <c r="A20" s="85" t="s">
        <v>1066</v>
      </c>
    </row>
    <row r="21" spans="1:9" ht="25.5" x14ac:dyDescent="0.2">
      <c r="A21" s="85" t="s">
        <v>1067</v>
      </c>
    </row>
    <row r="22" spans="1:9" x14ac:dyDescent="0.2">
      <c r="A22" s="85" t="s">
        <v>1068</v>
      </c>
    </row>
    <row r="23" spans="1:9" x14ac:dyDescent="0.2">
      <c r="A23" s="85" t="s">
        <v>1069</v>
      </c>
    </row>
    <row r="24" spans="1:9" x14ac:dyDescent="0.2">
      <c r="A24" s="85" t="s">
        <v>1070</v>
      </c>
      <c r="G24" s="92"/>
      <c r="H24" s="92"/>
      <c r="I24" s="92"/>
    </row>
    <row r="25" spans="1:9" x14ac:dyDescent="0.2">
      <c r="A25" s="85" t="s">
        <v>1071</v>
      </c>
    </row>
    <row r="26" spans="1:9" x14ac:dyDescent="0.2">
      <c r="A26" s="85" t="s">
        <v>1072</v>
      </c>
    </row>
    <row r="27" spans="1:9" x14ac:dyDescent="0.2">
      <c r="A27" s="85" t="s">
        <v>1073</v>
      </c>
    </row>
    <row r="28" spans="1:9" x14ac:dyDescent="0.2">
      <c r="A28" s="85" t="s">
        <v>1074</v>
      </c>
    </row>
    <row r="29" spans="1:9" x14ac:dyDescent="0.2">
      <c r="A29" s="85" t="s">
        <v>1075</v>
      </c>
    </row>
    <row r="30" spans="1:9" x14ac:dyDescent="0.2">
      <c r="A30" s="85" t="s">
        <v>1076</v>
      </c>
    </row>
    <row r="31" spans="1:9" x14ac:dyDescent="0.2">
      <c r="A31" s="85" t="s">
        <v>1077</v>
      </c>
    </row>
    <row r="32" spans="1:9" x14ac:dyDescent="0.2">
      <c r="A32" s="85" t="s">
        <v>1078</v>
      </c>
    </row>
    <row r="33" spans="1:1" x14ac:dyDescent="0.2">
      <c r="A33" s="85" t="s">
        <v>1079</v>
      </c>
    </row>
    <row r="34" spans="1:1" x14ac:dyDescent="0.2">
      <c r="A34" s="85" t="s">
        <v>1080</v>
      </c>
    </row>
    <row r="35" spans="1:1" x14ac:dyDescent="0.2">
      <c r="A35" s="85" t="s">
        <v>1081</v>
      </c>
    </row>
    <row r="36" spans="1:1" x14ac:dyDescent="0.2">
      <c r="A36" s="85" t="s">
        <v>1082</v>
      </c>
    </row>
    <row r="37" spans="1:1" x14ac:dyDescent="0.2">
      <c r="A37" s="85" t="s">
        <v>1083</v>
      </c>
    </row>
    <row r="38" spans="1:1" x14ac:dyDescent="0.2">
      <c r="A38" s="85" t="s">
        <v>1084</v>
      </c>
    </row>
    <row r="39" spans="1:1" x14ac:dyDescent="0.2">
      <c r="A39" s="85" t="s">
        <v>1053</v>
      </c>
    </row>
    <row r="40" spans="1:1" x14ac:dyDescent="0.2">
      <c r="A40" s="85" t="s">
        <v>1085</v>
      </c>
    </row>
    <row r="41" spans="1:1" x14ac:dyDescent="0.2">
      <c r="A41" s="85" t="s">
        <v>1086</v>
      </c>
    </row>
    <row r="42" spans="1:1" x14ac:dyDescent="0.2">
      <c r="A42" s="85" t="s">
        <v>1087</v>
      </c>
    </row>
    <row r="43" spans="1:1" x14ac:dyDescent="0.2">
      <c r="A43" s="85" t="s">
        <v>1088</v>
      </c>
    </row>
    <row r="44" spans="1:1" x14ac:dyDescent="0.2">
      <c r="A44" s="85" t="s">
        <v>1089</v>
      </c>
    </row>
    <row r="45" spans="1:1" x14ac:dyDescent="0.2">
      <c r="A45" s="85" t="s">
        <v>1090</v>
      </c>
    </row>
    <row r="46" spans="1:1" x14ac:dyDescent="0.2">
      <c r="A46" s="85" t="s">
        <v>1091</v>
      </c>
    </row>
    <row r="47" spans="1:1" x14ac:dyDescent="0.2">
      <c r="A47" s="85" t="s">
        <v>1092</v>
      </c>
    </row>
    <row r="48" spans="1:1" x14ac:dyDescent="0.2">
      <c r="A48" s="85"/>
    </row>
    <row r="49" spans="1:1" x14ac:dyDescent="0.2">
      <c r="A49" s="85"/>
    </row>
  </sheetData>
  <sheetProtection password="CCEB"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101</vt:i4>
      </vt:variant>
    </vt:vector>
  </HeadingPairs>
  <TitlesOfParts>
    <vt:vector size="104" baseType="lpstr">
      <vt:lpstr>Instituciones</vt:lpstr>
      <vt:lpstr>Matriz Riesgos</vt:lpstr>
      <vt:lpstr>DATOS</vt:lpstr>
      <vt:lpstr>AGRICULTURA</vt:lpstr>
      <vt:lpstr>AUTOMATIZACION</vt:lpstr>
      <vt:lpstr>BIENES_NACIONALES</vt:lpstr>
      <vt:lpstr>CARABINEROS_DE_CHILE</vt:lpstr>
      <vt:lpstr>CORPORACIÓN_DE_FOMENTO_DE_LA_PRODUCCIÓN</vt:lpstr>
      <vt:lpstr>CULTURAS_LAS_ARTES_Y_EL_PATRIMONIO_CULTURAL</vt:lpstr>
      <vt:lpstr>CUMPLE</vt:lpstr>
      <vt:lpstr>DEFENSA_NACIONAL</vt:lpstr>
      <vt:lpstr>DEPORTE</vt:lpstr>
      <vt:lpstr>DESARROLLO_SOCIAL</vt:lpstr>
      <vt:lpstr>DIRECCIÓN_DE_EDUCACIÓN_PÚBLICA</vt:lpstr>
      <vt:lpstr>DIRECCIÓN_DE_PREVISIÓN_DE_CARABINEROS_DE_CHILE</vt:lpstr>
      <vt:lpstr>DIRECCIÓN_GENERAL_DE_OBRAS_PÚBLICAS</vt:lpstr>
      <vt:lpstr>ECONOMÍA_FOMENTO_Y_TURISMO</vt:lpstr>
      <vt:lpstr>EDUCACIÓN</vt:lpstr>
      <vt:lpstr>empresas_estado</vt:lpstr>
      <vt:lpstr>ENERGÍA</vt:lpstr>
      <vt:lpstr>ESTRATEGIA</vt:lpstr>
      <vt:lpstr>fuente</vt:lpstr>
      <vt:lpstr>HACIENDA</vt:lpstr>
      <vt:lpstr>IMPACTO</vt:lpstr>
      <vt:lpstr>INTERIOR_Y_SEGURIDAD_PÚBLICA</vt:lpstr>
      <vt:lpstr>JUSTICIA</vt:lpstr>
      <vt:lpstr>MEDIO_AMBIENTE</vt:lpstr>
      <vt:lpstr>MINERÍA</vt:lpstr>
      <vt:lpstr>Ministerio</vt:lpstr>
      <vt:lpstr>MUJER_Y_LA_EQUIDAD_DE_GÉNERO</vt:lpstr>
      <vt:lpstr>normas_control</vt:lpstr>
      <vt:lpstr>OBRAS_PÚBLICAS</vt:lpstr>
      <vt:lpstr>OPORTUNIDAD</vt:lpstr>
      <vt:lpstr>PERIODICIDAD</vt:lpstr>
      <vt:lpstr>PRESIDENCIA_DE_LA_REPÚBLICA</vt:lpstr>
      <vt:lpstr>PROBABILIDAD</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SI_NO</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Carolina Hidalgo</cp:lastModifiedBy>
  <cp:lastPrinted>2019-04-09T21:15:54Z</cp:lastPrinted>
  <dcterms:created xsi:type="dcterms:W3CDTF">2012-12-05T23:12:02Z</dcterms:created>
  <dcterms:modified xsi:type="dcterms:W3CDTF">2019-04-10T12:49:52Z</dcterms:modified>
</cp:coreProperties>
</file>