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0400" windowHeight="5385" tabRatio="599" firstSheet="1" activeTab="1"/>
  </bookViews>
  <sheets>
    <sheet name="Instituciones" sheetId="6" state="hidden" r:id="rId1"/>
    <sheet name="Matriz Riesgos_2020" sheetId="18" r:id="rId2"/>
    <sheet name="DATOS" sheetId="3" state="hidden" r:id="rId3"/>
  </sheets>
  <externalReferences>
    <externalReference r:id="rId4"/>
    <externalReference r:id="rId5"/>
  </externalReferences>
  <definedNames>
    <definedName name="_xlnm._FilterDatabase" localSheetId="1" hidden="1">'Matriz Riesgos_2020'!$F$16:$W$333</definedName>
    <definedName name="AGRICULTURA">Instituciones!$C$2:$C$12</definedName>
    <definedName name="auto">[1]DATOS!$B$4:$B$8</definedName>
    <definedName name="AUTOMATIZACION">DATOS!$I$4:$I$6</definedName>
    <definedName name="autos">[2]DATOS!$I$4:$I$6</definedName>
    <definedName name="avion">[2]DATOS!$A$4:$A$47</definedName>
    <definedName name="BIENES_NACIONALES">Instituciones!$D$2</definedName>
    <definedName name="CARABINEROS_DE_CHILE">Instituciones!$BI$59</definedName>
    <definedName name="casa">[1]DATOS!$A$4:$A$47</definedName>
    <definedName name="CORPORACIÓN_DE_FOMENTO_DE_LA_PRODUCCIÓN">Instituciones!$BD$59</definedName>
    <definedName name="CULTURAS_LAS_ARTES_Y_EL_PATRIMONIO_CULTURAL">Instituciones!$E$2:$E$4</definedName>
    <definedName name="CUMPLE">DATOS!$F$4:$F$6</definedName>
    <definedName name="DEFENSA_NACIONAL">Instituciones!$F$2:$F$9</definedName>
    <definedName name="DEPORTE">Instituciones!$Z$2:$Z$3</definedName>
    <definedName name="DESARROLLO_SOCIAL">Instituciones!$P$2:$P$8</definedName>
    <definedName name="DIRECCIÓN_DE_EDUCACIÓN_PÚBLICA">Instituciones!$BJ$59:$BJ$62</definedName>
    <definedName name="DIRECCIÓN_DE_PREVISIÓN_DE_CARABINEROS_DE_CHILE">Instituciones!$BH$59:$BH$60</definedName>
    <definedName name="DIRECCIÓN_GENERAL_DE_OBRAS_PÚBLICAS">Instituciones!$BK$59</definedName>
    <definedName name="ECONOMÍA_FOMENTO_Y_TURISMO">Instituciones!$G$2:$G$14</definedName>
    <definedName name="EDUCACIÓN">Instituciones!$H$2:$H$10</definedName>
    <definedName name="empresas_estado">Instituciones!$B$2:$B$35</definedName>
    <definedName name="ENERGÍA">Instituciones!$I$2:$I$5</definedName>
    <definedName name="ESTRATEGIA">DATOS!$J$4:$J$7</definedName>
    <definedName name="fuente">DATOS!$L$4:$L$5</definedName>
    <definedName name="HACIENDA">Instituciones!$J$2:$J$14</definedName>
    <definedName name="IMPACTO">DATOS!$D$4:$D$8</definedName>
    <definedName name="INTERIOR_Y_SEGURIDAD_PÚBLICA">Instituciones!$K$2:$K$26</definedName>
    <definedName name="JUSTICIA">Instituciones!$L$2:$L$12</definedName>
    <definedName name="manual">[1]DATOS!$F$4:$F$6</definedName>
    <definedName name="mayor">[2]DATOS!$F$4:$F$6</definedName>
    <definedName name="mayores">[2]DATOS!$G$4:$G$6</definedName>
    <definedName name="MEDIO_AMBIENTE">Instituciones!$M$2:$M$4</definedName>
    <definedName name="MINERÍA">Instituciones!$N$2:$N$4</definedName>
    <definedName name="Ministerio">Instituciones!$A$2:$A$26</definedName>
    <definedName name="moderado">[2]DATOS!$H$4:$H$6</definedName>
    <definedName name="MUJER_Y_LA_EQUIDAD_DE_GÉNERO">Instituciones!$V$2:$V$3</definedName>
    <definedName name="normas_control">DATOS!$F$4:$F$6</definedName>
    <definedName name="OBRAS_PÚBLICAS">Instituciones!$O$2:$O$14</definedName>
    <definedName name="OPORTUNIDAD">DATOS!$H$4:$H$6</definedName>
    <definedName name="PERIODICIDAD">DATOS!$G$4:$G$6</definedName>
    <definedName name="periodico">[1]DATOS!$H$4:$H$6</definedName>
    <definedName name="periodo">[2]DATOS!$G$4:$G$6</definedName>
    <definedName name="PRESIDENCIA_DE_LA_REPÚBLICA">Instituciones!$Q$2</definedName>
    <definedName name="PROBABILIDAD">DATOS!$B$4:$B$8</definedName>
    <definedName name="proceso">[2]DATOS!$K$4:$K$15</definedName>
    <definedName name="REGION">Instituciones!$BM$2:$BM$18</definedName>
    <definedName name="RELACIONES_EXTERIORES">Instituciones!$R$2:$R$6</definedName>
    <definedName name="reloj">[2]DATOS!$H$4:$H$6</definedName>
    <definedName name="riesgo">[1]DATOS!$L$4:$L$5</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DATOS!$M$4:$M$7</definedName>
    <definedName name="SI_NO">DATOS!$N$4:$N$5</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DATOS!$K$4:$K$15</definedName>
    <definedName name="TRABAJO_Y_PREVISIÓN_SOCIAL">Instituciones!$W$2:$W$11</definedName>
    <definedName name="TRANSPORTES_Y_TELECOMUNICACIONES">Instituciones!$X$2:$X$4</definedName>
    <definedName name="TRANSVERSALES">DATOS!$A$4:$A$47</definedName>
    <definedName name="valor">[2]DATOS!$B$4:$B$8</definedName>
    <definedName name="VIVIENDA_Y_URBANISMO">Instituciones!$Y$2:$Y$18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2" i="6" l="1"/>
  <c r="A82" i="6"/>
  <c r="A81" i="6"/>
  <c r="A80" i="6"/>
  <c r="A79"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Y56" i="6"/>
  <c r="X56" i="6"/>
  <c r="W56" i="6"/>
  <c r="V56" i="6"/>
  <c r="U56" i="6"/>
  <c r="T56" i="6"/>
  <c r="S56" i="6"/>
  <c r="R56" i="6"/>
  <c r="Q56" i="6"/>
  <c r="P56" i="6"/>
  <c r="O56" i="6"/>
  <c r="N56" i="6"/>
  <c r="M56" i="6"/>
  <c r="L56" i="6"/>
  <c r="K56" i="6"/>
  <c r="J56" i="6"/>
  <c r="I56" i="6"/>
  <c r="H56" i="6"/>
  <c r="G56" i="6"/>
  <c r="F56" i="6"/>
  <c r="E56" i="6"/>
  <c r="D56" i="6"/>
  <c r="C56" i="6"/>
  <c r="Z42" i="6"/>
  <c r="Y42" i="6"/>
  <c r="X42" i="6"/>
  <c r="W42" i="6"/>
  <c r="V42" i="6"/>
  <c r="U42" i="6"/>
  <c r="T42" i="6"/>
  <c r="S42" i="6"/>
  <c r="R42" i="6"/>
  <c r="Q42" i="6"/>
  <c r="P42" i="6"/>
  <c r="O42" i="6"/>
  <c r="N42" i="6"/>
  <c r="M42" i="6"/>
  <c r="L42" i="6"/>
  <c r="K42" i="6"/>
  <c r="J42" i="6"/>
  <c r="I42" i="6"/>
  <c r="H42" i="6"/>
  <c r="G42" i="6"/>
  <c r="F42" i="6"/>
  <c r="E42" i="6"/>
  <c r="D42" i="6"/>
  <c r="C42" i="6"/>
  <c r="BQ27" i="6"/>
  <c r="BQ26" i="6"/>
  <c r="BQ25" i="6"/>
  <c r="BQ24" i="6"/>
  <c r="BQ23" i="6"/>
  <c r="BQ22" i="6"/>
  <c r="BQ21" i="6"/>
  <c r="BQ20" i="6"/>
  <c r="BQ19" i="6"/>
  <c r="BQ18" i="6"/>
  <c r="BQ17" i="6"/>
  <c r="BQ16" i="6"/>
  <c r="BQ15" i="6"/>
  <c r="BQ14" i="6"/>
  <c r="BQ13" i="6"/>
  <c r="BQ12" i="6"/>
  <c r="BQ11" i="6"/>
  <c r="BQ10" i="6"/>
  <c r="BQ9" i="6"/>
  <c r="BQ8" i="6"/>
  <c r="BQ7" i="6"/>
  <c r="BQ6" i="6"/>
  <c r="BQ5" i="6"/>
  <c r="BQ4" i="6"/>
  <c r="BQ3" i="6"/>
  <c r="BQ2" i="6"/>
</calcChain>
</file>

<file path=xl/comments1.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comments2.xml><?xml version="1.0" encoding="utf-8"?>
<comments xmlns="http://schemas.openxmlformats.org/spreadsheetml/2006/main">
  <authors>
    <author>rcorrea</author>
    <author>Ricardo Correa</author>
    <author>Daniel Santelices</author>
  </authors>
  <commentList>
    <comment ref="A14" authorId="0" shapeId="0">
      <text>
        <r>
          <rPr>
            <b/>
            <sz val="10"/>
            <color indexed="81"/>
            <rFont val="Tahoma"/>
            <family val="2"/>
          </rPr>
          <t>Proceso transversal:
Se debe asociar cada proceso a un proceso transversal a la Administración del Estado, según la clasificación entregada por el Consejo de Auditoría</t>
        </r>
      </text>
    </comment>
    <comment ref="X14" authorId="0" shapeId="0">
      <text>
        <r>
          <rPr>
            <b/>
            <sz val="10"/>
            <color indexed="81"/>
            <rFont val="Tahoma"/>
            <family val="2"/>
          </rPr>
          <t>Exposición al riesgo:</t>
        </r>
        <r>
          <rPr>
            <sz val="10"/>
            <color indexed="81"/>
            <rFont val="Tahoma"/>
            <family val="2"/>
          </rPr>
          <t xml:space="preserve">
Corresponderá al riesgo residual después de aplicados los controles claves.
</t>
        </r>
        <r>
          <rPr>
            <b/>
            <sz val="10"/>
            <color indexed="81"/>
            <rFont val="Tahoma"/>
            <family val="2"/>
          </rPr>
          <t>Se cuantifica:</t>
        </r>
        <r>
          <rPr>
            <sz val="10"/>
            <color indexed="81"/>
            <rFont val="Tahoma"/>
            <family val="2"/>
          </rPr>
          <t xml:space="preserve">
</t>
        </r>
        <r>
          <rPr>
            <u/>
            <sz val="10"/>
            <color indexed="81"/>
            <rFont val="Tahoma"/>
            <family val="2"/>
          </rPr>
          <t xml:space="preserve">Nivel de severidad del riesgo específico              </t>
        </r>
        <r>
          <rPr>
            <sz val="10"/>
            <color indexed="81"/>
            <rFont val="Tahoma"/>
            <family val="2"/>
          </rPr>
          <t xml:space="preserve">
Nivel de eficiencia del control clave asociado al riesgo
</t>
        </r>
      </text>
    </comment>
    <comment ref="A16" authorId="0" shapeId="0">
      <text>
        <r>
          <rPr>
            <b/>
            <sz val="10"/>
            <color indexed="81"/>
            <rFont val="Tahoma"/>
            <family val="2"/>
          </rPr>
          <t>Proceso transversal:
Se debe asociar cada proceso a un proceso transversal a la Administración del Estado, según la clasificación entregada por el Consejo de Auditoría</t>
        </r>
      </text>
    </comment>
    <comment ref="B16" authorId="1" shapeId="0">
      <text>
        <r>
          <rPr>
            <b/>
            <sz val="10"/>
            <color indexed="81"/>
            <rFont val="Tahoma"/>
            <family val="2"/>
          </rPr>
          <t xml:space="preserve">Proceso:
Se debe identificar el proceso crítico a analizar según la metodología descrita en el Documento Técnico N° 70. La identificación de procesos, subprocesos y etapas es una labor que los Servicios deberían tener realizada y respaldada a través de documentos formales.
</t>
        </r>
        <r>
          <rPr>
            <b/>
            <sz val="8"/>
            <color indexed="81"/>
            <rFont val="Tahoma"/>
            <family val="2"/>
          </rPr>
          <t xml:space="preserve">
</t>
        </r>
      </text>
    </comment>
    <comment ref="C16" authorId="0" shapeId="0">
      <text>
        <r>
          <rPr>
            <b/>
            <sz val="10"/>
            <color indexed="81"/>
            <rFont val="Tahoma"/>
            <family val="2"/>
          </rPr>
          <t>Se deben identificar los subprocesos que integran cada uno de los procesos críticos. Corresponden a aquellos componentes principales en el desarrollo de los procesos.</t>
        </r>
      </text>
    </comment>
    <comment ref="D16" authorId="1" shapeId="0">
      <text>
        <r>
          <rPr>
            <b/>
            <sz val="10"/>
            <color indexed="81"/>
            <rFont val="Tahoma"/>
            <family val="2"/>
          </rPr>
          <t>Ponderación estratégica subproceso : valor entre 0 y 1, según el el peso relativo que cada subproceso tiene dentro de un proceso crítico, esto atendiendo a la relevancia o importancia estratégica que tiene cada subproceso en la consecución exitosa de los objetivos de cada proceso crítico. Esta ponderación de los subprocesos debe ser justificada adecuadamente, considerándose para esta labor algunas variables definidas en la Guía Técnica N° 70. La ponderación porcentual distribuida en todos los subprocesos componentes de un proceso crítico, debe sumar 1 (en otras palabras 100%).</t>
        </r>
      </text>
    </comment>
    <comment ref="E16" authorId="0" shapeId="0">
      <text>
        <r>
          <rPr>
            <b/>
            <sz val="10"/>
            <color indexed="81"/>
            <rFont val="Tahoma"/>
            <family val="2"/>
          </rPr>
          <t>Etapas:
Cuando sea posible seguir desagregando la estructura para análisis dentro de cada subproceso, se deberá identificar las etapas que lo conforman y que equivalen a las acciones o actividades que en conjunto forman el subproceso.</t>
        </r>
      </text>
    </comment>
    <comment ref="F16" authorId="0" shapeId="0">
      <text>
        <r>
          <rPr>
            <b/>
            <sz val="10"/>
            <color indexed="81"/>
            <rFont val="Tahoma"/>
            <family val="2"/>
          </rPr>
          <t>Se deben identificar objetivos operativos, es decir, aquella meta o finalidad que se persigue cumplir mediante la ejecución de una etapa o mediante la ejecución de un subproceso; si la desagregación fue sólo a nivel de subproceso. Siempre hay que tener presente que los objetivos del proceso, subproceso o etapa están establecidas a través de documentos formales
(bases administrativas o técnicas, normas internas, programas, términos de referencia, etc.) en forma explícita o implícita, lo que implica una labor de estudio y análisis de la documentación regulatoria y de soporte en los procesos</t>
        </r>
      </text>
    </comment>
    <comment ref="G16" authorId="0" shapeId="0">
      <text>
        <r>
          <rPr>
            <b/>
            <sz val="10"/>
            <color indexed="81"/>
            <rFont val="Tahoma"/>
            <family val="2"/>
          </rPr>
          <t>Riesgo:</t>
        </r>
        <r>
          <rPr>
            <sz val="10"/>
            <color indexed="81"/>
            <rFont val="Tahoma"/>
            <family val="2"/>
          </rPr>
          <t xml:space="preserve">
</t>
        </r>
        <r>
          <rPr>
            <b/>
            <sz val="10"/>
            <color indexed="81"/>
            <rFont val="Tahoma"/>
            <family val="2"/>
          </rPr>
          <t>Se debe identificar el o los riesgos relevantes que se presentan asociados a los objetivos en cada proceso crítico, subproceso o etapa, entendiendo como tales a la incertidumbre sobre los objetivos operativos, así como a la posibilidad (probabilidad) de que un acontecimiento ocurra y afecte (consecuencia o impacto) negativamente a la consecución total o parcial de los objetivos operativos.
Considerar que una etapa podría tener más de un riesgo</t>
        </r>
      </text>
    </comment>
    <comment ref="H16" authorId="1" shapeId="0">
      <text>
        <r>
          <rPr>
            <b/>
            <sz val="10"/>
            <color indexed="81"/>
            <rFont val="Tahoma"/>
            <family val="2"/>
          </rPr>
          <t>La fuente u origen de los riesgos, puede ser externa o interna, pero todos los riesgos deben tener asignado solo una fuente de acuerdo con el origen que sea más relevante para el riesgo. Los riesgos de fuente externa, son aquellos que tienen su origen en situaciones que están fuera de la administración y control de la organización gubernamental, como los cambios políticos y sociales. Al contrario, son de fuente interna, los que se originan al interior de la Organización, como los relacionados a las capacidades del personal y a la efectividad de los sistemas de información.</t>
        </r>
        <r>
          <rPr>
            <sz val="8"/>
            <color indexed="81"/>
            <rFont val="Tahoma"/>
            <family val="2"/>
          </rPr>
          <t xml:space="preserve">
</t>
        </r>
      </text>
    </comment>
    <comment ref="I16" authorId="1" shapeId="0">
      <text>
        <r>
          <rPr>
            <b/>
            <sz val="10"/>
            <color indexed="81"/>
            <rFont val="Tahoma"/>
            <family val="2"/>
          </rPr>
          <t>Clasificación de la naturaleza del riesgo de acuerdo a tipología definida por el Consejo de Auditoría en el Guía Técnica N° 70.</t>
        </r>
      </text>
    </comment>
    <comment ref="J16" authorId="2" shapeId="0">
      <text>
        <r>
          <rPr>
            <b/>
            <sz val="9"/>
            <color indexed="81"/>
            <rFont val="Tahoma"/>
            <family val="2"/>
          </rPr>
          <t>Se debe determinar, si es posible asociar una señal de alerta de delito LA/FT/DF al riesgo identificado, si este es el caso, se debe indicar SI. En el caso que no sea posible asociar una señal de alerta de delito LA/FT/DF al riesgo, debe indicarse que No.</t>
        </r>
      </text>
    </comment>
    <comment ref="K16" authorId="2" shapeId="0">
      <text>
        <r>
          <rPr>
            <b/>
            <sz val="9"/>
            <color indexed="81"/>
            <rFont val="Tahoma"/>
            <family val="2"/>
          </rPr>
          <t>Se debe identificar el o los cargos funcionarios que se relacionan de manera teórica y más directamente con el riesgo y/o Señal de Alerta LA/FT/DF asociada.</t>
        </r>
      </text>
    </comment>
    <comment ref="R16" authorId="1" shapeId="0">
      <text>
        <r>
          <rPr>
            <b/>
            <sz val="10"/>
            <color indexed="81"/>
            <rFont val="Tahoma"/>
            <family val="2"/>
          </rPr>
          <t>Control Clave:
Se debe identificar los controles claves asociados a los riesgos específicos, cuya función es mitigar la materialización de la ocurrencia del riesgo.
Los controles deben describirse en forma detallada, señalando quién lo realiza, qué actividades desarrolla, cómo las ejecuta y cuándo y como se evidencia su cumplimiento.</t>
        </r>
        <r>
          <rPr>
            <b/>
            <sz val="8"/>
            <color indexed="81"/>
            <rFont val="Tahoma"/>
            <family val="2"/>
          </rPr>
          <t xml:space="preserve">
</t>
        </r>
      </text>
    </comment>
    <comment ref="S16" authorId="1" shapeId="0">
      <text>
        <r>
          <rPr>
            <b/>
            <sz val="10"/>
            <color indexed="81"/>
            <rFont val="Tahoma"/>
            <family val="2"/>
          </rPr>
          <t xml:space="preserve">SI= CUMPLIMIENTO ADECUADO
NO= INSUFICIENTE
SIN CONTROL (EN CASO DE NO EXISTIR CONTROL)
Evaluar si el control mitigante asociado a un riesgo tiene un nivel de cumplimiento adecuado respecto de los requisitos de control básicos que en este modelo se han relevado para dar razonable seguridad de cumplimiento de los objetivos y metas. Esto implica realizar un análisis integral de los referidos requisitos (segregación, autorización, formalización, etc.) y determinar si éstas se cumplen de para un control examinado en particular.
Para mayor detalle de los requisitos de controles adecuados, ver Anexo Nº 9 del Documento Técnico N°70”
</t>
        </r>
      </text>
    </comment>
    <comment ref="W16" authorId="0" shapeId="0">
      <text>
        <r>
          <rPr>
            <b/>
            <sz val="10"/>
            <color indexed="81"/>
            <rFont val="Tahoma"/>
            <family val="2"/>
          </rPr>
          <t>Valor asociado al Nivel de Efectividad de los controles:</t>
        </r>
        <r>
          <rPr>
            <sz val="10"/>
            <color indexed="81"/>
            <rFont val="Tahoma"/>
            <family val="2"/>
          </rPr>
          <t xml:space="preserve">
</t>
        </r>
        <r>
          <rPr>
            <b/>
            <sz val="10"/>
            <color indexed="81"/>
            <rFont val="Tahoma"/>
            <family val="2"/>
          </rPr>
          <t xml:space="preserve">
Optimo = 5
Bueno  = 4
Más que regular = 3
Regular      = 2
Deficiente = 1
Inexistente= 1</t>
        </r>
      </text>
    </comment>
    <comment ref="X16" authorId="0" shapeId="0">
      <text>
        <r>
          <rPr>
            <b/>
            <sz val="10"/>
            <color indexed="81"/>
            <rFont val="Tahoma"/>
            <family val="2"/>
          </rPr>
          <t>Exposición al riesgo:</t>
        </r>
        <r>
          <rPr>
            <sz val="10"/>
            <color indexed="81"/>
            <rFont val="Tahoma"/>
            <family val="2"/>
          </rPr>
          <t xml:space="preserve">
Corresponderá al riesgo residual después de aplicados los controles claves.
</t>
        </r>
        <r>
          <rPr>
            <b/>
            <sz val="10"/>
            <color indexed="81"/>
            <rFont val="Tahoma"/>
            <family val="2"/>
          </rPr>
          <t>Se cuantifica:</t>
        </r>
        <r>
          <rPr>
            <sz val="10"/>
            <color indexed="81"/>
            <rFont val="Tahoma"/>
            <family val="2"/>
          </rPr>
          <t xml:space="preserve">
</t>
        </r>
        <r>
          <rPr>
            <u/>
            <sz val="10"/>
            <color indexed="81"/>
            <rFont val="Tahoma"/>
            <family val="2"/>
          </rPr>
          <t xml:space="preserve">Nivel de Severidad del Riesgo específico              </t>
        </r>
        <r>
          <rPr>
            <sz val="10"/>
            <color indexed="81"/>
            <rFont val="Tahoma"/>
            <family val="2"/>
          </rPr>
          <t xml:space="preserve">
Nivel de eficiencia del control clave asociado al riesgo
</t>
        </r>
      </text>
    </comment>
    <comment ref="Z16" authorId="0" shapeId="0">
      <text>
        <r>
          <rPr>
            <b/>
            <sz val="10"/>
            <color indexed="81"/>
            <rFont val="Tahoma"/>
            <family val="2"/>
          </rPr>
          <t xml:space="preserve">Exposición por Etapas: 
</t>
        </r>
        <r>
          <rPr>
            <sz val="10"/>
            <color indexed="81"/>
            <rFont val="Tahoma"/>
            <family val="2"/>
          </rPr>
          <t>Es el promedio aritmético de las exposiciones de los riesgos específicos de la Etapa.</t>
        </r>
        <r>
          <rPr>
            <sz val="8"/>
            <color indexed="81"/>
            <rFont val="Tahoma"/>
            <family val="2"/>
          </rPr>
          <t xml:space="preserve">
</t>
        </r>
      </text>
    </comment>
    <comment ref="AB16" authorId="0" shapeId="0">
      <text>
        <r>
          <rPr>
            <b/>
            <sz val="10"/>
            <color indexed="81"/>
            <rFont val="Tahoma"/>
            <family val="2"/>
          </rPr>
          <t>Exposición por Subprocesos:</t>
        </r>
        <r>
          <rPr>
            <sz val="10"/>
            <color indexed="81"/>
            <rFont val="Tahoma"/>
            <family val="2"/>
          </rPr>
          <t xml:space="preserve"> 
Es el promedio aritmético de las exposiciones al riesgo de cada Etapa</t>
        </r>
        <r>
          <rPr>
            <sz val="8"/>
            <color indexed="81"/>
            <rFont val="Tahoma"/>
            <family val="2"/>
          </rPr>
          <t xml:space="preserve">
</t>
        </r>
      </text>
    </comment>
    <comment ref="AF16" authorId="0" shapeId="0">
      <text>
        <r>
          <rPr>
            <b/>
            <sz val="10"/>
            <color indexed="81"/>
            <rFont val="Tahoma"/>
            <family val="2"/>
          </rPr>
          <t xml:space="preserve">Exposición por  Proceso: </t>
        </r>
        <r>
          <rPr>
            <sz val="10"/>
            <color indexed="81"/>
            <rFont val="Tahoma"/>
            <family val="2"/>
          </rPr>
          <t xml:space="preserve">
Es el promedio aritmético de las exposiciones al riesgo de cada Subproceso.</t>
        </r>
        <r>
          <rPr>
            <sz val="8"/>
            <color indexed="81"/>
            <rFont val="Tahoma"/>
            <family val="2"/>
          </rPr>
          <t xml:space="preserve">
</t>
        </r>
      </text>
    </comment>
    <comment ref="L20" authorId="0" shapeId="0">
      <text>
        <r>
          <rPr>
            <b/>
            <sz val="10"/>
            <color indexed="81"/>
            <rFont val="Tahoma"/>
            <family val="2"/>
          </rPr>
          <t>Categorías de Probabilidad:
Casi Certeza           = 5
Probable                 = 4
Moderado               = 3
Improbable             = 2
Muy Improbable     = 1</t>
        </r>
        <r>
          <rPr>
            <b/>
            <sz val="8"/>
            <color indexed="81"/>
            <rFont val="Tahoma"/>
            <family val="2"/>
          </rPr>
          <t xml:space="preserve">
 </t>
        </r>
      </text>
    </comment>
    <comment ref="N20" authorId="0" shapeId="0">
      <text>
        <r>
          <rPr>
            <b/>
            <sz val="10"/>
            <color indexed="81"/>
            <rFont val="Tahoma"/>
            <family val="2"/>
          </rPr>
          <t>Categorías de impacto:
Catastróficas       = 5
Mayores               = 4
Moderadas           = 3
Menores               = 2
Insignificantes     = 1</t>
        </r>
        <r>
          <rPr>
            <b/>
            <sz val="8"/>
            <color indexed="81"/>
            <rFont val="Tahoma"/>
            <family val="2"/>
          </rPr>
          <t xml:space="preserve">
</t>
        </r>
      </text>
    </comment>
    <comment ref="P20" authorId="0" shapeId="0">
      <text>
        <r>
          <rPr>
            <b/>
            <sz val="10"/>
            <color indexed="81"/>
            <rFont val="Tahoma"/>
            <family val="2"/>
          </rPr>
          <t xml:space="preserve"> Niveles de Severidad de acuerdo al Documento Técnico N° 70.
Extremo  
Alto 
Moderado
Bajo </t>
        </r>
      </text>
    </comment>
    <comment ref="T20" authorId="0" shapeId="0">
      <text>
        <r>
          <rPr>
            <b/>
            <sz val="10"/>
            <color indexed="81"/>
            <rFont val="Tahoma"/>
            <family val="2"/>
          </rPr>
          <t xml:space="preserve">PD (Periodicidad) :
Permanente 
Periódico 
Ocasional </t>
        </r>
        <r>
          <rPr>
            <sz val="8"/>
            <color indexed="81"/>
            <rFont val="Tahoma"/>
            <family val="2"/>
          </rPr>
          <t xml:space="preserve">
</t>
        </r>
      </text>
    </comment>
    <comment ref="U20" authorId="0" shapeId="0">
      <text>
        <r>
          <rPr>
            <b/>
            <sz val="10"/>
            <color indexed="81"/>
            <rFont val="Tahoma"/>
            <family val="2"/>
          </rPr>
          <t xml:space="preserve">O (Oportunidad) :
Preventivo 
Correctivo  
Detectivo 
</t>
        </r>
      </text>
    </comment>
    <comment ref="V20" authorId="0" shapeId="0">
      <text>
        <r>
          <rPr>
            <b/>
            <sz val="10"/>
            <color indexed="81"/>
            <rFont val="Tahoma"/>
            <family val="2"/>
          </rPr>
          <t xml:space="preserve">A (Automatización) :
Automatizado (Informatizado)
Semi automatizado 
Manual </t>
        </r>
      </text>
    </comment>
    <comment ref="X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
 </t>
        </r>
      </text>
    </comment>
    <comment ref="Z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text>
    </comment>
    <comment ref="AB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r>
          <rPr>
            <b/>
            <sz val="8"/>
            <color indexed="81"/>
            <rFont val="Tahoma"/>
            <family val="2"/>
          </rPr>
          <t xml:space="preserve">
</t>
        </r>
      </text>
    </comment>
    <comment ref="AD20" authorId="1" shapeId="0">
      <text>
        <r>
          <rPr>
            <b/>
            <sz val="10"/>
            <color indexed="81"/>
            <rFont val="Tahoma"/>
            <family val="2"/>
          </rPr>
          <t xml:space="preserve">ERP:
</t>
        </r>
        <r>
          <rPr>
            <sz val="10"/>
            <color indexed="81"/>
            <rFont val="Tahoma"/>
            <family val="2"/>
          </rPr>
          <t>Corresponde al producto entre el nivel de exposición al riesgo del subproceso y el valor de ponderación estratégica del subproceso</t>
        </r>
        <r>
          <rPr>
            <b/>
            <sz val="10"/>
            <color indexed="81"/>
            <rFont val="Tahoma"/>
            <family val="2"/>
          </rPr>
          <t xml:space="preserve">
</t>
        </r>
        <r>
          <rPr>
            <b/>
            <sz val="8"/>
            <color indexed="81"/>
            <rFont val="Tahoma"/>
            <family val="2"/>
          </rPr>
          <t xml:space="preserve">
</t>
        </r>
      </text>
    </comment>
    <comment ref="AE20" authorId="1" shapeId="0">
      <text>
        <r>
          <rPr>
            <b/>
            <sz val="10"/>
            <color indexed="81"/>
            <rFont val="Tahoma"/>
            <family val="2"/>
          </rPr>
          <t>Ranking de Riesgos: Corresponde a la priorización de subprocesos obtenida mediante el valor de la exposición al riesgo ponderada</t>
        </r>
      </text>
    </comment>
    <comment ref="AF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text>
    </comment>
    <comment ref="AH20" authorId="1" shapeId="0">
      <text>
        <r>
          <rPr>
            <b/>
            <sz val="10"/>
            <color indexed="81"/>
            <rFont val="Tahoma"/>
            <family val="2"/>
          </rPr>
          <t>Ranking de Riesgos: Corresponde a la priorización de procesos obtenida mediante el valor de la exposición al riesgo.</t>
        </r>
        <r>
          <rPr>
            <b/>
            <sz val="8"/>
            <color indexed="81"/>
            <rFont val="Tahoma"/>
            <family val="2"/>
          </rPr>
          <t xml:space="preserve">
</t>
        </r>
      </text>
    </comment>
  </commentList>
</comments>
</file>

<file path=xl/sharedStrings.xml><?xml version="1.0" encoding="utf-8"?>
<sst xmlns="http://schemas.openxmlformats.org/spreadsheetml/2006/main" count="7890" uniqueCount="2046">
  <si>
    <t>MINISTERIO</t>
  </si>
  <si>
    <t>EMPRESAS ESTADO</t>
  </si>
  <si>
    <t>AGRICULTURA</t>
  </si>
  <si>
    <t xml:space="preserve">BIENES NACIONALES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</si>
  <si>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</si>
  <si>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</si>
  <si>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</si>
  <si>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</si>
  <si>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</si>
  <si>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</si>
  <si>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</si>
  <si>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</si>
  <si>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</si>
  <si>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</si>
  <si>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</si>
  <si>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</si>
  <si>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</si>
  <si>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</si>
  <si>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</si>
  <si>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</si>
  <si>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</si>
  <si>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</si>
  <si>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</si>
  <si>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</si>
  <si>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</si>
  <si>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</si>
  <si>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</si>
  <si>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</si>
  <si>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</si>
  <si>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</si>
  <si>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</si>
  <si>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</si>
  <si>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</si>
  <si>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</si>
  <si>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</si>
  <si>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</si>
  <si>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</si>
  <si>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</si>
  <si>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</si>
  <si>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</si>
  <si>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</si>
  <si>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</si>
  <si>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</si>
  <si>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</si>
  <si>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</si>
  <si>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</si>
  <si>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</si>
  <si>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</si>
  <si>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</si>
  <si>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</si>
  <si>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</si>
  <si>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</si>
  <si>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</si>
  <si>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</si>
  <si>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</si>
  <si>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</si>
  <si>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</si>
  <si>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</si>
  <si>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</si>
  <si>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</si>
  <si>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</si>
  <si>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</si>
  <si>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</si>
  <si>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</si>
  <si>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</si>
  <si>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</si>
  <si>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</si>
  <si>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</si>
  <si>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</si>
  <si>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</si>
  <si>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</si>
  <si>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</si>
  <si>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</si>
  <si>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</si>
  <si>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</si>
  <si>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</si>
  <si>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</si>
  <si>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</si>
  <si>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</si>
  <si>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</si>
  <si>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</si>
  <si>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</si>
  <si>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</si>
  <si>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</si>
  <si>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</si>
  <si>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</si>
  <si>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</si>
  <si>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</si>
  <si>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</si>
  <si>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</si>
  <si>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</si>
  <si>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</si>
  <si>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</si>
  <si>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</si>
  <si>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</si>
  <si>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</si>
  <si>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</si>
  <si>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</si>
  <si>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</si>
  <si>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</si>
  <si>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</si>
  <si>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</si>
  <si>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</si>
  <si>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</si>
  <si>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</si>
  <si>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</si>
  <si>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</si>
  <si>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</si>
  <si>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</si>
  <si>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</si>
  <si>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</si>
  <si>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</si>
  <si>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</si>
  <si>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</si>
  <si>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</si>
  <si>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</si>
  <si>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</si>
  <si>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</si>
  <si>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</si>
  <si>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</si>
  <si>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</si>
  <si>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</si>
  <si>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</si>
  <si>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</si>
  <si>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</si>
  <si>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</si>
  <si>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</si>
  <si>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</si>
  <si>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</si>
  <si>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</si>
  <si>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</si>
  <si>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</si>
  <si>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</si>
  <si>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</si>
  <si>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</si>
  <si>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</si>
  <si>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</si>
  <si>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</si>
  <si>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</si>
  <si>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</si>
  <si>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</si>
  <si>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</si>
  <si>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</si>
  <si>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</si>
  <si>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</si>
  <si>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</si>
  <si>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</si>
  <si>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</si>
  <si>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</si>
  <si>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</si>
  <si>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</si>
  <si>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</si>
  <si>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</si>
  <si>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</si>
  <si>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</si>
  <si>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</si>
  <si>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</si>
  <si>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</si>
  <si>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</si>
  <si>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</si>
  <si>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</si>
  <si>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</si>
  <si>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</si>
  <si>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</si>
  <si>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</si>
  <si>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</si>
  <si>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</si>
  <si>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</si>
  <si>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</si>
  <si>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</si>
  <si>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</si>
  <si>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</si>
  <si>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</si>
  <si>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</si>
  <si>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</si>
  <si>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</si>
  <si>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</si>
  <si>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</si>
  <si>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</si>
  <si>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</si>
  <si>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</si>
  <si>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</si>
  <si>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</si>
  <si>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</si>
  <si>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</si>
  <si>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</si>
  <si>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</si>
  <si>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</si>
  <si>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</si>
  <si>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</si>
  <si>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</si>
  <si>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</si>
  <si>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GENDARMERÍA DE CHILE</t>
  </si>
  <si>
    <t>DIRECCIÓN DE PLANEAMIENTO</t>
  </si>
  <si>
    <t>SUBSECRETARÍA DE EVALUCIÓN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</si>
  <si>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</si>
  <si>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</si>
  <si>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</si>
  <si>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</si>
  <si>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</si>
  <si>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</si>
  <si>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</si>
  <si>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</si>
  <si>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</si>
  <si>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</si>
  <si>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</si>
  <si>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</si>
  <si>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</si>
  <si>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</si>
  <si>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</si>
  <si>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</si>
  <si>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</si>
  <si>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</si>
  <si>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</si>
  <si>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</si>
  <si>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</si>
  <si>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</si>
  <si>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</si>
  <si>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</si>
  <si>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</si>
  <si>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</si>
  <si>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</si>
  <si>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</si>
  <si>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</si>
  <si>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</si>
  <si>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</si>
  <si>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</si>
  <si>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</si>
  <si>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</si>
  <si>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</si>
  <si>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</si>
  <si>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</si>
  <si>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</si>
  <si>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</si>
  <si>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</si>
  <si>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</si>
  <si>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</si>
  <si>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</si>
  <si>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</si>
  <si>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</si>
  <si>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</si>
  <si>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</si>
  <si>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</si>
  <si>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</si>
  <si>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</si>
  <si>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</si>
  <si>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</si>
  <si>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</si>
  <si>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</si>
  <si>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</si>
  <si>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</si>
  <si>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</si>
  <si>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</si>
  <si>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</si>
  <si>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SERVIU REGIÓN VIII</t>
  </si>
  <si>
    <t>Sociedad de Promoción de Productos Bancarios S.A.</t>
  </si>
  <si>
    <t>Codelco International Limited</t>
  </si>
  <si>
    <t>Trenes Metropolitanos S.A. ™</t>
  </si>
  <si>
    <t>Energía Andina S.A.</t>
  </si>
  <si>
    <t>ARAUCANÍA</t>
  </si>
  <si>
    <t>SUBSECRETARÍA DE AGRICULTURA</t>
  </si>
  <si>
    <t>GOBIERNO REGIONAL DE LOS RÍOS</t>
  </si>
  <si>
    <t>INSTITUTO NACIONAL DE HIDRÁULICA</t>
  </si>
  <si>
    <t>SERVICIO DE SALUD ARAUCO</t>
  </si>
  <si>
    <t>SERVIU REGIÓN IX</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</si>
  <si>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</si>
  <si>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</si>
  <si>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</si>
  <si>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</si>
  <si>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</si>
  <si>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</si>
  <si>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</si>
  <si>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</si>
  <si>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</si>
  <si>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</si>
  <si>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SERVIU REGIÓN X</t>
  </si>
  <si>
    <t>Combanc S.A.</t>
  </si>
  <si>
    <t>Codelco Metals INC.</t>
  </si>
  <si>
    <t>Éteres y Alcoholes S.A.</t>
  </si>
  <si>
    <t>LOS LAGOS</t>
  </si>
  <si>
    <t>UNIDAD DE ANÁLISIS FINANCIERO</t>
  </si>
  <si>
    <t>GOBIERNO REGIONAL DE MAULE</t>
  </si>
  <si>
    <t>SUPERINTENDENCIA DE SERVICIOS SANITARIOS</t>
  </si>
  <si>
    <t>SERVICIO DE SALUD ATACAMA</t>
  </si>
  <si>
    <t>SERVIU REGIÓN XI</t>
  </si>
  <si>
    <t>Administrador Financiero Transantiago S.A.</t>
  </si>
  <si>
    <t>Codelco Services Limited</t>
  </si>
  <si>
    <t>Forenergy S.A.</t>
  </si>
  <si>
    <t>AYSÉN</t>
  </si>
  <si>
    <t>OBRAS PÚBLICAS</t>
  </si>
  <si>
    <t>GOBIERNO REGIONAL DE TARAPACÁ</t>
  </si>
  <si>
    <t>SERVICIO DE SALUD AYSÉN</t>
  </si>
  <si>
    <t>SERVIU REGIÓN XII</t>
  </si>
  <si>
    <t>Codelco Technologies Limited</t>
  </si>
  <si>
    <t>Gas de Chile S.A.</t>
  </si>
  <si>
    <t>MAGALLANES</t>
  </si>
  <si>
    <t>GOBIERNO REGIONAL DE VALPARAÍSO</t>
  </si>
  <si>
    <t>SERVICIO DE SALUD BERNARDO OHIGGINS</t>
  </si>
  <si>
    <t>SERVIU REGIÓN XIV</t>
  </si>
  <si>
    <t>Codelco USA INC.</t>
  </si>
  <si>
    <t>Gasoducto del Pacífico (Argentina) S.A.</t>
  </si>
  <si>
    <t>METROPOLITANA</t>
  </si>
  <si>
    <t>RELACIONES EXTERIORES</t>
  </si>
  <si>
    <t>GOBIERNO REGIONAL METROPOLITANO DE SANTIAGO</t>
  </si>
  <si>
    <t>SERVICIO DE SALUD BÍO BÍO</t>
  </si>
  <si>
    <t>SERVIU REGIÓN XV</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</si>
  <si>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</si>
  <si>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</si>
  <si>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</si>
  <si>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</si>
  <si>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</si>
  <si>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</si>
  <si>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</si>
  <si>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</si>
  <si>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</si>
  <si>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</si>
  <si>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</si>
  <si>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</si>
  <si>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</si>
  <si>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</si>
  <si>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</si>
  <si>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</si>
  <si>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</si>
  <si>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</si>
  <si>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</si>
  <si>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</si>
  <si>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</si>
  <si>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</si>
  <si>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</si>
  <si>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</si>
  <si>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</si>
  <si>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</si>
  <si>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</si>
  <si>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</si>
  <si>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</si>
  <si>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</si>
  <si>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</si>
  <si>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</si>
  <si>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</si>
  <si>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</si>
  <si>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</si>
  <si>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</si>
  <si>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</si>
  <si>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</si>
  <si>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</si>
  <si>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</si>
  <si>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</si>
  <si>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</si>
  <si>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</si>
  <si>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</si>
  <si>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</si>
  <si>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</si>
  <si>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</si>
  <si>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</si>
  <si>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</si>
  <si>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</si>
  <si>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</si>
  <si>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</si>
  <si>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</si>
  <si>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</si>
  <si>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</si>
  <si>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</si>
  <si>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</si>
  <si>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</si>
  <si>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</si>
  <si>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</si>
  <si>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</si>
  <si>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</si>
  <si>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</si>
  <si>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</si>
  <si>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</si>
  <si>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</si>
  <si>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</si>
  <si>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</si>
  <si>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</si>
  <si>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</si>
  <si>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</si>
  <si>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</si>
  <si>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</si>
  <si>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</si>
  <si>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</si>
  <si>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</si>
  <si>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</si>
  <si>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</si>
  <si>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</si>
  <si>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</si>
  <si>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</si>
  <si>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</si>
  <si>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</si>
  <si>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</si>
  <si>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</si>
  <si>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</si>
  <si>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</si>
  <si>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</si>
  <si>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</si>
  <si>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</si>
  <si>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</si>
  <si>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</si>
  <si>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</si>
  <si>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</si>
  <si>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</si>
  <si>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</si>
  <si>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</si>
  <si>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</si>
  <si>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</si>
  <si>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</si>
  <si>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</si>
  <si>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</si>
  <si>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</si>
  <si>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</si>
  <si>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</si>
  <si>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</si>
  <si>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</si>
  <si>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</si>
  <si>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</si>
  <si>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</si>
  <si>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</si>
  <si>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</si>
  <si>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</si>
  <si>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</si>
  <si>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</si>
  <si>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</si>
  <si>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</si>
  <si>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</si>
  <si>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</si>
  <si>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</si>
  <si>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</si>
  <si>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</si>
  <si>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</si>
  <si>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</si>
  <si>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</si>
  <si>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</si>
  <si>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</si>
  <si>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</si>
  <si>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SEREMI DE SALUD REGIÓN I</t>
  </si>
  <si>
    <t>SEREMI DE AGRICULTURA REGIÓN I</t>
  </si>
  <si>
    <t>SEREMI DE ECONOMÍA REGIÓN I</t>
  </si>
  <si>
    <t>SEREMI DE EDUCACIÓN REGIÓN I</t>
  </si>
  <si>
    <t>SEREMI DE ENERGÍA REGIÓN I</t>
  </si>
  <si>
    <t>SEREMI DE HACIENDA REGIÓN I</t>
  </si>
  <si>
    <t>SEREMI DE JUSTICIA REGIÓN I</t>
  </si>
  <si>
    <t>SEREMI DE MINERÍA REGIÓN I</t>
  </si>
  <si>
    <t>SEREMI DE OBRAS PÚBLICAS REGIÓN I</t>
  </si>
  <si>
    <t>GOBERNACIÓN PROVINCIAL ANTÁRTICA CHILENA</t>
  </si>
  <si>
    <t>SEREMI DE TRANSPORTES Y TELECOMUNICACIONES  REGIÓN I</t>
  </si>
  <si>
    <t>SEREMI DE VIVIENDA Y URBANISMO REGIÓN I</t>
  </si>
  <si>
    <t>SEREMI DE MEDIO AMBIENTE REGIÓN I</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</si>
  <si>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</si>
  <si>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</si>
  <si>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</si>
  <si>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</si>
  <si>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</si>
  <si>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</si>
  <si>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</si>
  <si>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</si>
  <si>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</si>
  <si>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</si>
  <si>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</si>
  <si>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</si>
  <si>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</si>
  <si>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</si>
  <si>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</si>
  <si>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</si>
  <si>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</si>
  <si>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</si>
  <si>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</si>
  <si>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</si>
  <si>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</si>
  <si>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</si>
  <si>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</si>
  <si>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</si>
  <si>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</si>
  <si>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</si>
  <si>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</si>
  <si>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</si>
  <si>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</si>
  <si>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</si>
  <si>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</si>
  <si>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EJERCITO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</si>
  <si>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</si>
  <si>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</si>
  <si>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</si>
  <si>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</si>
  <si>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</si>
  <si>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</si>
  <si>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</si>
  <si>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GOBERNACIÓN PROVINCIAL ANTOFAGASTA</t>
  </si>
  <si>
    <t>SEREMI DE TRANSPORTES Y TELECOMUNICACIONES  REGIÓN II</t>
  </si>
  <si>
    <t>SEREMI DE VIVIENDA Y URBANISMO REGIÓN II</t>
  </si>
  <si>
    <t>SEREMI DE MEDIO AMBIENTE REGIÓN II</t>
  </si>
  <si>
    <t>CLÍNICA GERIÁTRICA LIMACHE</t>
  </si>
  <si>
    <t>DIRECCIÓN REGIONAL DE ATACAMA</t>
  </si>
  <si>
    <t>CONSULTORIO GENERAL URBANO Nº 2 LOS ANDES</t>
  </si>
  <si>
    <t>HOSPITAL DR. CARLOS CISTERNAS - CALAMA</t>
  </si>
  <si>
    <t>HOSPITAL DE PURÉN</t>
  </si>
  <si>
    <t>HOSPITAL DE GALVARINO</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</si>
  <si>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</si>
  <si>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</si>
  <si>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</si>
  <si>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</si>
  <si>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</si>
  <si>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</si>
  <si>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</si>
  <si>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</si>
  <si>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</si>
  <si>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</si>
  <si>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</si>
  <si>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</si>
  <si>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</si>
  <si>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</si>
  <si>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</si>
  <si>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</si>
  <si>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</si>
  <si>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</si>
  <si>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</si>
  <si>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</si>
  <si>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</si>
  <si>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</si>
  <si>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</si>
  <si>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ARMADA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</si>
  <si>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</si>
  <si>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</si>
  <si>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</si>
  <si>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</si>
  <si>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</si>
  <si>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</si>
  <si>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</si>
  <si>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GOBERNACIÓN PROVINCIAL ARAUCO</t>
  </si>
  <si>
    <t>SEREMI DE TRANSPORTES Y TELECOMUNICACIONES  REGIÓN III</t>
  </si>
  <si>
    <t>SEREMI DE VIVIENDA Y URBANISMO REGIÓN III</t>
  </si>
  <si>
    <t>SEREMI DE MEDIO AMBIENTE REGIÓN III</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</si>
  <si>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</si>
  <si>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</si>
  <si>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</si>
  <si>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</si>
  <si>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</si>
  <si>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</si>
  <si>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</si>
  <si>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</si>
  <si>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</si>
  <si>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</si>
  <si>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</si>
  <si>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</si>
  <si>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</si>
  <si>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</si>
  <si>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</si>
  <si>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</si>
  <si>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</si>
  <si>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</si>
  <si>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</si>
  <si>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</si>
  <si>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</si>
  <si>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</si>
  <si>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</si>
  <si>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</si>
  <si>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</si>
  <si>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</si>
  <si>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SEREMI DE SALUD REGIÓN IV</t>
  </si>
  <si>
    <t>SEREMI DE AGRICULTURA REGIÓN IV</t>
  </si>
  <si>
    <t>FUERZA AÉREA DE CHILE</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</si>
  <si>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</si>
  <si>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</si>
  <si>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</si>
  <si>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</si>
  <si>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</si>
  <si>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</si>
  <si>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</si>
  <si>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GOBERNACIÓN PROVINCIAL ARICA</t>
  </si>
  <si>
    <t>SEREMI DE TRANSPORTES Y TELECOMUNICACIONES  REGIÓN IV</t>
  </si>
  <si>
    <t>SEREMI DE VIVIENDA Y URBANISMO REGIÓN IV</t>
  </si>
  <si>
    <t>SEREMI DE MEDIO AMBIENTE REGIÓN IV</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</si>
  <si>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</si>
  <si>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</si>
  <si>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</si>
  <si>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</si>
  <si>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</si>
  <si>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</si>
  <si>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</si>
  <si>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</si>
  <si>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</si>
  <si>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</si>
  <si>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</si>
  <si>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</si>
  <si>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</si>
  <si>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</si>
  <si>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</si>
  <si>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</si>
  <si>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</si>
  <si>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</si>
  <si>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</si>
  <si>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</si>
  <si>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</si>
  <si>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</si>
  <si>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</si>
  <si>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</si>
  <si>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</si>
  <si>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</si>
  <si>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</si>
  <si>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</si>
  <si>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</si>
  <si>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</si>
  <si>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</si>
  <si>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</si>
  <si>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</si>
  <si>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</si>
  <si>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GOBERNACIÓN PROVINCIAL AYSÉN</t>
  </si>
  <si>
    <t>SEREMI DE TRANSPORTES Y TELECOMUNICACIONES  REGIÓN V</t>
  </si>
  <si>
    <t>SEREMI DE VIVIENDA Y URBANISMO REGIÓN V</t>
  </si>
  <si>
    <t>SEREMI DE MEDIO AMBIENTE REGIÓN V</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</si>
  <si>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</si>
  <si>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</si>
  <si>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</si>
  <si>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</si>
  <si>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</si>
  <si>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</si>
  <si>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</si>
  <si>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</si>
  <si>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</si>
  <si>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</si>
  <si>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</si>
  <si>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</si>
  <si>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</si>
  <si>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</si>
  <si>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</si>
  <si>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</si>
  <si>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</si>
  <si>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</si>
  <si>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</si>
  <si>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</si>
  <si>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</si>
  <si>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</si>
  <si>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</si>
  <si>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</si>
  <si>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</si>
  <si>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</si>
  <si>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</si>
  <si>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</si>
  <si>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SEREMI DE TRANSPORTES Y TELECOMUNICACIONES  REGIÓN VI</t>
  </si>
  <si>
    <t>SEREMI DE VIVIENDA Y URBANISMO REGIÓN VI</t>
  </si>
  <si>
    <t>SEREMI DE MEDIO AMBIENTE REGIÓN VI</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</si>
  <si>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</si>
  <si>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</si>
  <si>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</si>
  <si>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</si>
  <si>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</si>
  <si>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</si>
  <si>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</si>
  <si>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</si>
  <si>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</si>
  <si>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</si>
  <si>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</si>
  <si>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</si>
  <si>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</si>
  <si>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</si>
  <si>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</si>
  <si>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</si>
  <si>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</si>
  <si>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</si>
  <si>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</si>
  <si>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</si>
  <si>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</si>
  <si>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</si>
  <si>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</si>
  <si>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</si>
  <si>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GOBERNACIÓN PROVINCIAL CACHAPOAL</t>
  </si>
  <si>
    <t>SEREMI DE TRANSPORTES Y TELECOMUNICACIONES  REGIÓN VII</t>
  </si>
  <si>
    <t>SEREMI DE VIVIENDA Y URBANISMO REGIÓN VII</t>
  </si>
  <si>
    <t>SEREMI DE MEDIO AMBIENTE REGIÓN VII</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</si>
  <si>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</si>
  <si>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</si>
  <si>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</si>
  <si>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</si>
  <si>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</si>
  <si>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</si>
  <si>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</si>
  <si>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</si>
  <si>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</si>
  <si>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</si>
  <si>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</si>
  <si>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</si>
  <si>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</si>
  <si>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</si>
  <si>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</si>
  <si>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</si>
  <si>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</si>
  <si>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</si>
  <si>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</si>
  <si>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</si>
  <si>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</si>
  <si>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</si>
  <si>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</si>
  <si>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GOBERNACIÓN PROVINCIAL CAPITÁN PRAT</t>
  </si>
  <si>
    <t>SEREMI DE TRANSPORTES Y TELECOMUNICACIONES  REGIÓN VIII</t>
  </si>
  <si>
    <t>SEREMI DE VIVIENDA Y URBANISMO REGIÓN VIII</t>
  </si>
  <si>
    <t>SEREMI DE MEDIO AMBIENTE REGIÓN VIII</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</si>
  <si>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</si>
  <si>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</si>
  <si>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</si>
  <si>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</si>
  <si>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</si>
  <si>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</si>
  <si>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</si>
  <si>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</si>
  <si>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</si>
  <si>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</si>
  <si>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</si>
  <si>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</si>
  <si>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</si>
  <si>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</si>
  <si>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</si>
  <si>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</si>
  <si>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</si>
  <si>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GOBERNACIÓN PROVINCIAL CARDENAL CARO</t>
  </si>
  <si>
    <t>SEREMI DE TRANSPORTES Y TELECOMUNICACIONES  REGIÓN IX</t>
  </si>
  <si>
    <t>SEREMI DE VIVIENDA Y URBANISMO REGIÓN IX</t>
  </si>
  <si>
    <t>SEREMI DE MEDIO AMBIENTE REGIÓN IX</t>
  </si>
  <si>
    <t>DIRECCIÓN REGIONAL DE O'HIGGINS</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</si>
  <si>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</si>
  <si>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</si>
  <si>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</si>
  <si>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</si>
  <si>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</si>
  <si>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</si>
  <si>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</si>
  <si>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</si>
  <si>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</si>
  <si>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</si>
  <si>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</si>
  <si>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</si>
  <si>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</si>
  <si>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</si>
  <si>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GOBERNACIÓN PROVINCIAL CAUQUENES</t>
  </si>
  <si>
    <t>SEREMI DE TRANSPORTES Y TELECOMUNICACIONES  REGIÓN X</t>
  </si>
  <si>
    <t>SEREMI DE VIVIENDA Y URBANISMO REGIÓN X</t>
  </si>
  <si>
    <t>SEREMI DE MEDIO AMBIENTE REGIÓN X</t>
  </si>
  <si>
    <t>DIRECCIÓN REGIONAL DE TARAPACÁ</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</si>
  <si>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</si>
  <si>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</si>
  <si>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</si>
  <si>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</si>
  <si>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</si>
  <si>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</si>
  <si>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</si>
  <si>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</si>
  <si>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</si>
  <si>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</si>
  <si>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</si>
  <si>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</si>
  <si>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</si>
  <si>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</si>
  <si>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GOBERNACIÓN PROVINCIAL CAUTÍN</t>
  </si>
  <si>
    <t>SEREMI DE TRANSPORTES Y TELECOMUNICACIONES  REGIÓN XI</t>
  </si>
  <si>
    <t>SEREMI DE VIVIENDA Y URBANISMO REGIÓN XI</t>
  </si>
  <si>
    <t>SEREMI DE MEDIO AMBIENTE REGIÓN XI</t>
  </si>
  <si>
    <t>DIRECCIÓN REGIONAL DE VALPARAÍSO</t>
  </si>
  <si>
    <t>HOSPITAL DR. ARTURO HILLERNS LARRAÑAGA - SAAVEDRA</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</si>
  <si>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</si>
  <si>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</si>
  <si>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</si>
  <si>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</si>
  <si>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</si>
  <si>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</si>
  <si>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</si>
  <si>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</si>
  <si>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</si>
  <si>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</si>
  <si>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GOBERNACIÓN PROVINCIAL CHACABUCO</t>
  </si>
  <si>
    <t>SEREMI DE TRANSPORTES Y TELECOMUNICACIONES  REGIÓN XII</t>
  </si>
  <si>
    <t>SEREMI DE VIVIENDA Y URBANISMO REGIÓN XII</t>
  </si>
  <si>
    <t>SEREMI DE MEDIO AMBIENTE REGIÓN XII</t>
  </si>
  <si>
    <t>DIRECCIÓN REGIONAL DEL BIO BÍO</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</si>
  <si>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</si>
  <si>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</si>
  <si>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</si>
  <si>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</si>
  <si>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</si>
  <si>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</si>
  <si>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</si>
  <si>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</si>
  <si>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</si>
  <si>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</si>
  <si>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</si>
  <si>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</si>
  <si>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GOBERNACIÓN PROVINCIAL CHAÑARAL</t>
  </si>
  <si>
    <t>SEREMI DE TRANSPORTES Y TELECOMUNICACIONES  REGIÓN XIV</t>
  </si>
  <si>
    <t>SEREMI DE VIVIENDA Y URBANISMO REGIÓN XIV</t>
  </si>
  <si>
    <t>SEREMI DE MEDIO AMBIENTE REGIÓN XIV</t>
  </si>
  <si>
    <t>DIRECCIÓN REGIONAL DEL MAULE</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</si>
  <si>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</si>
  <si>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</si>
  <si>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</si>
  <si>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</si>
  <si>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</si>
  <si>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</si>
  <si>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</si>
  <si>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</si>
  <si>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</si>
  <si>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</si>
  <si>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</si>
  <si>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GOBERNACIÓN PROVINCIAL CHILOÉ</t>
  </si>
  <si>
    <t>SEREMI DE TRANSPORTES Y TELECOMUNICACIONES  REGIÓN XV</t>
  </si>
  <si>
    <t>SEREMI DE VIVIENDA Y URBANISMO REGIÓN XV</t>
  </si>
  <si>
    <t>SEREMI DE MEDIO AMBIENTE REGIÓN XV</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</si>
  <si>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</si>
  <si>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</si>
  <si>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</si>
  <si>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</si>
  <si>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</si>
  <si>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</si>
  <si>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</si>
  <si>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</si>
  <si>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</si>
  <si>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</si>
  <si>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</si>
  <si>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</si>
  <si>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</si>
  <si>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</si>
  <si>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</si>
  <si>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</si>
  <si>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</si>
  <si>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</si>
  <si>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</si>
  <si>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</si>
  <si>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</si>
  <si>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</si>
  <si>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</si>
  <si>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</si>
  <si>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</si>
  <si>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</si>
  <si>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</si>
  <si>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</si>
  <si>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</si>
  <si>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</si>
  <si>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</si>
  <si>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</si>
  <si>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</si>
  <si>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</si>
  <si>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</si>
  <si>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</si>
  <si>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</si>
  <si>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</si>
  <si>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</si>
  <si>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</si>
  <si>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</si>
  <si>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</si>
  <si>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</si>
  <si>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</si>
  <si>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</si>
  <si>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</si>
  <si>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</si>
  <si>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</si>
  <si>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</si>
  <si>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</si>
  <si>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</si>
  <si>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</si>
  <si>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</si>
  <si>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</si>
  <si>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</si>
  <si>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</si>
  <si>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</si>
  <si>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</si>
  <si>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</si>
  <si>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</si>
  <si>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</si>
  <si>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</si>
  <si>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</si>
  <si>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</si>
  <si>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</si>
  <si>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</si>
  <si>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</si>
  <si>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</si>
  <si>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</si>
  <si>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</si>
  <si>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</si>
  <si>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</si>
  <si>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</si>
  <si>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</si>
  <si>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</si>
  <si>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</si>
  <si>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</si>
  <si>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SECRETARÍA Y ADMINISTRACIÓN GENERAL</t>
  </si>
  <si>
    <t xml:space="preserve">AGENCIA DE CALIDAD </t>
  </si>
  <si>
    <t>SEREMI DE BIENES NACIONALES REGIÓN I</t>
  </si>
  <si>
    <t>SEREMI DE BIENES NACIONALES REGIÓN II</t>
  </si>
  <si>
    <t>SEREMI DE BIENES NACIONALES REGIÓN III</t>
  </si>
  <si>
    <t>SEREMI DE BIENES NACIONALES REGIÓN IV</t>
  </si>
  <si>
    <t>SEREMI DE BIENES NACIONALES REGIÓN V</t>
  </si>
  <si>
    <t>SEREMI DE BIENES NACIONALES REGIÓN VI</t>
  </si>
  <si>
    <t>SEREMI DE BIENES NACIONALES REGIÓN VII</t>
  </si>
  <si>
    <t>SEREMI DE BIENES NACIONALES REGIÓN VIII</t>
  </si>
  <si>
    <t>SEREMI DE BIENES NACIONALES REGIÓN IX</t>
  </si>
  <si>
    <t>SEREMI DE BIENES NACIONALES REGIÓN X</t>
  </si>
  <si>
    <t>SEREMI DE BIENES NACIONALES REGIÓN XI</t>
  </si>
  <si>
    <t>SEREMI DE BIENES NACIONALES REGIÓN XII</t>
  </si>
  <si>
    <t>SEREMI DE BIENES NACIONALES REGIÓN XIV</t>
  </si>
  <si>
    <t>SEREMI DE BIENES NACIONALES REGIÓN XV</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</si>
  <si>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</si>
  <si>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</si>
  <si>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</si>
  <si>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</si>
  <si>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</si>
  <si>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</si>
  <si>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</si>
  <si>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</si>
  <si>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</si>
  <si>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</si>
  <si>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</si>
  <si>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</si>
  <si>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</si>
  <si>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</si>
  <si>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</si>
  <si>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</si>
  <si>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</si>
  <si>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I</t>
  </si>
  <si>
    <t>SEREMI DEL TRABAJO Y PREVISIÓN SOCIAL  REGIÓN II</t>
  </si>
  <si>
    <t>SEREMI DEL TRABAJO Y PREVISIÓN SOCIAL  REGIÓN III</t>
  </si>
  <si>
    <t>SEREMI DEL TRABAJO Y PREVISIÓN SOCIAL  REGIÓN IV</t>
  </si>
  <si>
    <t>SEREMI DEL TRABAJO Y PREVISIÓN SOCIAL  REGIÓN V</t>
  </si>
  <si>
    <t>SEREMI DEL TRABAJO Y PREVISIÓN SOCIAL  REGIÓN VI</t>
  </si>
  <si>
    <t>SEREMI DEL TRABAJO Y PREVISIÓN SOCIAL  REGIÓN VII</t>
  </si>
  <si>
    <t>SEREMI DEL TRABAJO Y PREVISIÓN SOCIAL  REGIÓN VIII</t>
  </si>
  <si>
    <t>SEREMI DEL TRABAJO Y PREVISIÓN SOCIAL  REGIÓN IX</t>
  </si>
  <si>
    <t>SEREMI DEL TRABAJO Y PREVISIÓN SOCIAL  REGIÓN X</t>
  </si>
  <si>
    <t>SEREMI DEL TRABAJO Y PREVISIÓN SOCIAL  REGIÓN XI</t>
  </si>
  <si>
    <t>SEREMI DEL TRABAJO Y PREVISIÓN SOCIAL  REGIÓN XII</t>
  </si>
  <si>
    <t>SEREMI DEL TRABAJO Y PREVISIÓN SOCIAL  REGIÓN XIV</t>
  </si>
  <si>
    <t>SEREMI DEL TRABAJO Y PREVISIÓN SOCIAL  REGIÓN XV</t>
  </si>
  <si>
    <t>SEREMI DEL TRABAJO Y PREVISIÓN SOCIAL  REGIÓN METROPOLITANA</t>
  </si>
  <si>
    <t>SEREMI DE SERVICIOS SOCIALES  REGIÓN I</t>
  </si>
  <si>
    <t>SEREMI DE SERVICIOS SOCIALES  REGIÓN II</t>
  </si>
  <si>
    <t>SEREMI DE SERVICIOS SOCIALES  REGIÓN III</t>
  </si>
  <si>
    <t>SEREMI DE SERVICIOS SOCIALES  REGIÓN IV</t>
  </si>
  <si>
    <t>SEREMI DE SERVICIOS SOCIALES  REGIÓN IX</t>
  </si>
  <si>
    <t>SEREMI DE SERVICIOS SOCIALES  REGIÓN METROPOLITANA</t>
  </si>
  <si>
    <t>SEREMI DE SERVICIOS SOCIALES  REGIÓN V</t>
  </si>
  <si>
    <t>SEREMI DE SERVICIOS SOCIALES  REGIÓN VI</t>
  </si>
  <si>
    <t>SEREMI DE SERVICIOS SOCIALES  REGIÓN VII</t>
  </si>
  <si>
    <t>SEREMI DE SERVICIOS SOCIALES  REGIÓN VIII</t>
  </si>
  <si>
    <t>SEREMI DE SERVICIOS SOCIALES  REGIÓN X</t>
  </si>
  <si>
    <t>SEREMI DE SERVICIOS SOCIALES  REGIÓN XI</t>
  </si>
  <si>
    <t>SEREMI DE SERVICIOS SOCIALES  REGIÓN XII</t>
  </si>
  <si>
    <t>SEREMI DE SERVICIOS SOCIALES  REGIÓN XIV</t>
  </si>
  <si>
    <t>SEREMI DE SERVICIOS SOCIALES  REGIÓN XV</t>
  </si>
  <si>
    <t>CONSULTORIO GENERAL URBANO LLAY LLAY</t>
  </si>
  <si>
    <t>SUBSECRETARÍA DE EVALUACIÓN SOCIAL</t>
  </si>
  <si>
    <t>DEPORTE</t>
  </si>
  <si>
    <t>SUBSECRETARÍA DE DEPORTES</t>
  </si>
  <si>
    <t>SEREMI DE DEPORTES REGIÓN I</t>
  </si>
  <si>
    <t>SEREMI DE DEPORTES REGIÓN II</t>
  </si>
  <si>
    <t>SEREMI DE DEPORTES REGIÓN III</t>
  </si>
  <si>
    <t>SEREMI DE DEPORTES REGIÓN IV</t>
  </si>
  <si>
    <t>SEREMI DE DEPORTES REGIÓN V</t>
  </si>
  <si>
    <t>SEREMI DE DEPORTES REGIÓN VI</t>
  </si>
  <si>
    <t>SEREMI DE DEPORTES REGIÓN VII</t>
  </si>
  <si>
    <t>SEREMI DE DEPORTES REGIÓN VIII</t>
  </si>
  <si>
    <t>SEREMI DE DEPORTES REGIÓN IX</t>
  </si>
  <si>
    <t>SEREMI DE DEPORTES REGIÓN X</t>
  </si>
  <si>
    <t>SEREMI DE DEPORTES REGIÓN XI</t>
  </si>
  <si>
    <t>SEREMI DE DEPORTES REGIÓN XII</t>
  </si>
  <si>
    <t>SEREMI DE DEPORTES REGIÓN XIV</t>
  </si>
  <si>
    <t>SEREMI DE DEPORTES REGIÓN XV</t>
  </si>
  <si>
    <t>SEREMI DE DEPORTES REGIÓN METROPOLITANA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</si>
  <si>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</si>
  <si>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</si>
  <si>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</si>
  <si>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</si>
  <si>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</si>
  <si>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</si>
  <si>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</si>
  <si>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CHILE VALORA</t>
  </si>
  <si>
    <t>CENTRO ASISTENCIAL NORTE</t>
  </si>
  <si>
    <t>HOSPITAL DIPRECA</t>
  </si>
  <si>
    <r>
      <t>AGENCIA DE</t>
    </r>
    <r>
      <rPr>
        <b/>
        <sz val="11"/>
        <color theme="1"/>
        <rFont val="Calibri"/>
        <family val="2"/>
        <scheme val="minor"/>
      </rPr>
      <t xml:space="preserve"> </t>
    </r>
    <r>
      <rPr>
        <b/>
        <sz val="11"/>
        <color rgb="FF1F497D"/>
        <rFont val="Calibri"/>
        <family val="2"/>
        <scheme val="minor"/>
      </rPr>
      <t>LA PROMOCIÓN DE LA INVERSIÓN EXTRANJERA</t>
    </r>
  </si>
  <si>
    <t>FECHA:</t>
  </si>
  <si>
    <t>MINISTERIO:</t>
  </si>
  <si>
    <t>SERVICIO:</t>
  </si>
  <si>
    <t>SUB SERVICIO:</t>
  </si>
  <si>
    <t>JEFE DE SERVICIO:</t>
  </si>
  <si>
    <t>PROCESO TRANSVERSAL</t>
  </si>
  <si>
    <t>SUBPROCESO</t>
  </si>
  <si>
    <t>RIESGOS CRÍTICOS</t>
  </si>
  <si>
    <t>CONTROLES CLAVES EXISTENTES</t>
  </si>
  <si>
    <t>VALOR Y CLASIFICACIÓN DE LA EXPOSICIÓN AL RIESGO Y EXPOSICIÓN AL RIESGO PONDERADA</t>
  </si>
  <si>
    <t>FUENTE DE RIESGO</t>
  </si>
  <si>
    <t>TIPO DE RIESGO</t>
  </si>
  <si>
    <t>PROBABILIDAD</t>
  </si>
  <si>
    <t>IMPACTO</t>
  </si>
  <si>
    <t>SEVERIDAD DEL  RIESGO</t>
  </si>
  <si>
    <t xml:space="preserve"> Cumple elementos de Control adecuado</t>
  </si>
  <si>
    <t>VALOR</t>
  </si>
  <si>
    <t xml:space="preserve"> RIESGO ESPECIFICO</t>
  </si>
  <si>
    <t xml:space="preserve"> ETAPA</t>
  </si>
  <si>
    <t xml:space="preserve"> SUBPROCESO</t>
  </si>
  <si>
    <t xml:space="preserve"> PROCESO</t>
  </si>
  <si>
    <t>CLASIF.</t>
  </si>
  <si>
    <t>PERIODICIDAD</t>
  </si>
  <si>
    <t>OPORTUNIDAD</t>
  </si>
  <si>
    <t>AUTOMATIZACION</t>
  </si>
  <si>
    <t>PROCESOS TRANSVERSALES</t>
  </si>
  <si>
    <t>CLASIFICACION PROBABILIDAD</t>
  </si>
  <si>
    <t>VALOR PROBABILIDAD</t>
  </si>
  <si>
    <t>CLASIFICACION IMPACTO</t>
  </si>
  <si>
    <t>VALOR IMPACTO</t>
  </si>
  <si>
    <t>CUMPLE CON NORMAS DE CONTROL</t>
  </si>
  <si>
    <t>Estrategias Genéricas</t>
  </si>
  <si>
    <t>Tipo Riesgo</t>
  </si>
  <si>
    <t>Fuente</t>
  </si>
  <si>
    <t>severidad</t>
  </si>
  <si>
    <t>Subsidios a privados de fomento</t>
  </si>
  <si>
    <t>CASI CERTEZA</t>
  </si>
  <si>
    <t>CATASTROFICAS</t>
  </si>
  <si>
    <t>SI</t>
  </si>
  <si>
    <t>PERMANENTE</t>
  </si>
  <si>
    <t>PREVENTIVO</t>
  </si>
  <si>
    <t>MANUAL</t>
  </si>
  <si>
    <t>EVITAR</t>
  </si>
  <si>
    <t>Financieros</t>
  </si>
  <si>
    <t>EXTERNA</t>
  </si>
  <si>
    <t>EXTREMO</t>
  </si>
  <si>
    <t>Subsidios a privados social</t>
  </si>
  <si>
    <t>PROBABLE</t>
  </si>
  <si>
    <t>MAYORES</t>
  </si>
  <si>
    <t>NO</t>
  </si>
  <si>
    <t>PERIODICO</t>
  </si>
  <si>
    <t>CORRECTIVO</t>
  </si>
  <si>
    <t>SEMIAUTOMATIZADO</t>
  </si>
  <si>
    <t>REDUCIR</t>
  </si>
  <si>
    <t>Económicos</t>
  </si>
  <si>
    <t>INTERNA</t>
  </si>
  <si>
    <t>ALTO</t>
  </si>
  <si>
    <t>Subsidios a privados asistencial</t>
  </si>
  <si>
    <t>MODERADO</t>
  </si>
  <si>
    <t>MODERADAS</t>
  </si>
  <si>
    <t>SIN CONTROL</t>
  </si>
  <si>
    <t>OCASIONAL</t>
  </si>
  <si>
    <t>DETECTIVO</t>
  </si>
  <si>
    <t>COMPARTIR</t>
  </si>
  <si>
    <t>Sociales</t>
  </si>
  <si>
    <t>Transferencias a/de otras entidades públicas</t>
  </si>
  <si>
    <t>IMPROBABLE</t>
  </si>
  <si>
    <t>MENORES</t>
  </si>
  <si>
    <t>ACEPTAR</t>
  </si>
  <si>
    <t>Tecnológicos</t>
  </si>
  <si>
    <t>BAJO</t>
  </si>
  <si>
    <t>Servicios de atención al ciudadano –contraprestación</t>
  </si>
  <si>
    <t>MUY IMPROBABLE</t>
  </si>
  <si>
    <t>INSIGNIFICANTES</t>
  </si>
  <si>
    <t>Estratégicos</t>
  </si>
  <si>
    <t>Servicios de atención social/ previsional /salud</t>
  </si>
  <si>
    <t>Medioambientales</t>
  </si>
  <si>
    <t>Créditos - recuperación prestamos</t>
  </si>
  <si>
    <t>Procesos</t>
  </si>
  <si>
    <t>Almacenamiento y distribución</t>
  </si>
  <si>
    <t>Legal</t>
  </si>
  <si>
    <t>Infraestructura</t>
  </si>
  <si>
    <t>Personas</t>
  </si>
  <si>
    <t>Asesoría a  infraestructura</t>
  </si>
  <si>
    <t>Imagen</t>
  </si>
  <si>
    <t>Estudios para marco cultural</t>
  </si>
  <si>
    <t>Sistemas</t>
  </si>
  <si>
    <t>Estudios para regulaciones, normativa y fijación tarifaria</t>
  </si>
  <si>
    <t>Bienes muebles e inmuebles</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</si>
  <si>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</si>
  <si>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</si>
  <si>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</si>
  <si>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</si>
  <si>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</si>
  <si>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</si>
  <si>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</si>
  <si>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</si>
  <si>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</si>
  <si>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</si>
  <si>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</si>
  <si>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</si>
  <si>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</si>
  <si>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</si>
  <si>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</si>
  <si>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</si>
  <si>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</si>
  <si>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</si>
  <si>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</si>
  <si>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</si>
  <si>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</si>
  <si>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</si>
  <si>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</si>
  <si>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</si>
  <si>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</si>
  <si>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</si>
  <si>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</si>
  <si>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</si>
  <si>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</si>
  <si>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</si>
  <si>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</si>
  <si>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SI NO</t>
  </si>
  <si>
    <t>SEÑAL DE ALERTA LA/FT/DF ASOCIADA</t>
  </si>
  <si>
    <t>CARGO(S) FUNCIONARIO RELACIONADO</t>
  </si>
  <si>
    <t>ENCARGADO DE RIESGOS:</t>
  </si>
  <si>
    <t>LEVANTAMIENTO DE INFORMACIÓN DE PROCESOS</t>
  </si>
  <si>
    <t>NIVEL DE EFECTIVIDAD</t>
  </si>
  <si>
    <t>NIVEL EXPOSICIÓN AL RIESGO</t>
  </si>
  <si>
    <t>VALOR EXPOSICIÓN AL RIESGO PONDERADA</t>
  </si>
  <si>
    <t>RANKING PRIORIZACIÓN</t>
  </si>
  <si>
    <t>100% AUTOMATIZADO</t>
  </si>
  <si>
    <t>PROCESO CRÍTICO</t>
  </si>
  <si>
    <t>ETAPA</t>
  </si>
  <si>
    <t>OBJETIVO</t>
  </si>
  <si>
    <t>DESCRIPCIÓN  RIESGO ESPECÍFICO</t>
  </si>
  <si>
    <t>DESCRIPCIÓN DEL CONTROL</t>
  </si>
  <si>
    <t>AUTOMATIZACIÓN</t>
  </si>
  <si>
    <t>PONDERACIÓN ESTRATÉGICA SUBPROCESO</t>
  </si>
  <si>
    <t>MUJER Y LA EQUIDAD DE GÉNERO</t>
  </si>
  <si>
    <t>SERVICIO NACIONAL DE LA MUJER Y LA EQUIDAD DE GÉNERO</t>
  </si>
  <si>
    <t>SUBSECRETARÍA DE LA MUJER Y LA EQUIDAD DE GÉNERO</t>
  </si>
  <si>
    <t>CORPORACIÓN DE ASISTENCIA JUDICIAL BÍO-BÍO</t>
  </si>
  <si>
    <t>GOBIERNO REGIONAL DE BÍO-BÍO</t>
  </si>
  <si>
    <t>BÍO-BÍO</t>
  </si>
  <si>
    <t>SUBSECRETARÍA DE DERECHOS HUMANOS</t>
  </si>
  <si>
    <t>GOBERNACIÓN PROVINCIAL BÍO- BÍO</t>
  </si>
  <si>
    <t>HOSPITAL SANTA ELISA DE SAN JOSÉ DE LA MARIQUINA</t>
  </si>
  <si>
    <t>CULTURAS LAS ARTES Y EL PATRIMONIO CULTURAL</t>
  </si>
  <si>
    <t>SUBSECRETARÍA DE LAS CULTURAS Y LAS ARTES</t>
  </si>
  <si>
    <t>SUBSECRETARÍA DEL PATRIMONIO CULTURAL</t>
  </si>
  <si>
    <t>SERVICIO NACIONAL DEL PATRIMONIO CULTURAL</t>
  </si>
  <si>
    <t>SUBSECRETARIA DE EDUCACIÓN PARVULARIA</t>
  </si>
  <si>
    <t>DIRECCIÓN DE EDUCACIÓN PÚBLICA</t>
  </si>
  <si>
    <t>ÑUBLE</t>
  </si>
  <si>
    <t>COMISIÓN PARA EL MERCADO FINANCIERO</t>
  </si>
  <si>
    <t xml:space="preserve">CULTURAS LAS ARTES Y EL PATRIMONIO CULTURAL </t>
  </si>
  <si>
    <t>ACTUALIZACIÓN</t>
  </si>
  <si>
    <t xml:space="preserve">HOSPITAL DE CARABINEROS </t>
  </si>
  <si>
    <t>SERVICIO LOCAL DE EDUCACIÓN PÚBLICA BARRANCAS</t>
  </si>
  <si>
    <t>DIRECCIÓN GENERAL DE CONCESIONES DE OBRAS PÚBLICAS</t>
  </si>
  <si>
    <t>SERVICIO LOCAL DE EDUCACIÓN PÚBLICA PUERTO CORDILLERA</t>
  </si>
  <si>
    <t>SERVICIO LOCAL DE EDUCACIÓN PÚBLICA HUASCO</t>
  </si>
  <si>
    <t>HOSPITAL INTERCULTURAL KALLVU LLANKA DE CAÑETE</t>
  </si>
  <si>
    <t>HOSPITAL CLÍNICO METROPOLITANO DE LA FLORIDA</t>
  </si>
  <si>
    <t>SERVICIO LOCAL DE EDUCACIÓN PÚBLICA COSTA ARAUCANÍA</t>
  </si>
  <si>
    <t>CRS HOSPITAL PROVINCIA CORDILLERA</t>
  </si>
  <si>
    <t>CENTRO METROPOLITANO DE ATENCIÓN PREHOSPITALARIA</t>
  </si>
  <si>
    <t>HOSPITAL REGIONAL LIBERTADOR BERNARDO O’HIGGINS</t>
  </si>
  <si>
    <t>Gestión financiera</t>
  </si>
  <si>
    <t>Registrar contablemente</t>
  </si>
  <si>
    <t>Regularización de los saldos de las cuentas de años anteriores</t>
  </si>
  <si>
    <t>Llevar a cabo una regularización de los saldos pendientes en cuentas de activos y pasivos que tengan más de 5 años</t>
  </si>
  <si>
    <t>NO ACEPTABLE</t>
  </si>
  <si>
    <t>MAYOR</t>
  </si>
  <si>
    <t>MENOR</t>
  </si>
  <si>
    <t>Administrar Plataforma SIGFE. (Art. 15 del Decreto Ley Nº 1263/1975)</t>
  </si>
  <si>
    <t>Procesar, registrar contablemente los ingresos y egresos de los Presupuestos de Gastos de Funcionamiento (01) y de Inversión Regional (02) y Fondos en Administración del Servicio (03)</t>
  </si>
  <si>
    <t>Errores en el registro, contabilización y digitación de información debido a envío masivo de estados de pagos los días previos al cierre mensual</t>
  </si>
  <si>
    <t>Mal funcionamiento y lentitud de la plataforma SIGFE</t>
  </si>
  <si>
    <t>No envío oportuno del Decreto de Hacienda que crea las cuentas presupuestarias para la cancelación de estado de pago</t>
  </si>
  <si>
    <t>No informar los saldos pendientes en la cuenta contable deudores y/o mantener saldos sin ejecutar para que se realicen las gestiones de cobranza y/o recepción de rendiciones de gastos</t>
  </si>
  <si>
    <t>Gestionar los Instrumentos Financieros de Garantías</t>
  </si>
  <si>
    <t>Controlar los Instrumentos Financieros de Garantías en recepción, registro y custodia, a través de una revisión periódica de su caducidad, devolución y cobro, de análisis de consistencia financiera y de registro oportuno de sus movimientos.</t>
  </si>
  <si>
    <t>No realizar la autentificación de los instrumentos Financieros de Garantía en custodia, a través de oficios o correos electrónicos enviados a consulta a las Instituciones Financieras respectivas</t>
  </si>
  <si>
    <t>MEDIA</t>
  </si>
  <si>
    <t>Contar con la resolución que determina titular y subrogante en el manejo de los Instrumentos Financieros de Garantías en el Servicio.</t>
  </si>
  <si>
    <t xml:space="preserve">Controlar la autenticidad de los Instrumentos Financieros de Garantías en custodia, a través de oficios o correos electrónicos enviados en consulta a las Instituciones Financieras respectivas. </t>
  </si>
  <si>
    <t xml:space="preserve">Registro, custodia y actualización de las conciliaciones bancarias del Servicio. </t>
  </si>
  <si>
    <t>Jefatura Departamento de Finanzas</t>
  </si>
  <si>
    <t>Controlar adecuadamente la documentación sustentatoria y de respaldo en la solicitud para la devolución y/o cambio de los instrumentos financieros de Garantías en custodia</t>
  </si>
  <si>
    <t>Actualización de los instrumentos financieros de garantías del programa 01 y del programa 02 en el Sistema de Garantías, implementado por el depto. de Informática del Gore.</t>
  </si>
  <si>
    <t>No tener actualizados los instrumentos financieros de garantías del programa 01 y del programa 02 en el Sistema de Garantías, implementado por el depto. de Informática del Gore.</t>
  </si>
  <si>
    <t>Administrar Fondos Fijos en Efectivo para Operaciones Menores (Caja Chica)</t>
  </si>
  <si>
    <t>Efectuar revisiones sin previo aviso y en forma simultanea a los distintos fondos fijos manejados por los cuentadantes, procurando que se encuentren en el marco de la normativa vigente</t>
  </si>
  <si>
    <t>Revisar las rendiciones presentadas por los cuentadantes, procurando que éstas se encuentren en el marco de la normativa vigente</t>
  </si>
  <si>
    <t>Funcionario a cargo de rendir fondos fijos, a menudo, presenta falta de cuadratura de caja, proporcionando explicaciones insuficientes o inadecuadas</t>
  </si>
  <si>
    <t>Falta de control de rendiciones de fondos fijos</t>
  </si>
  <si>
    <t>Gestionar presupuestariamente los Programas 01 y 02</t>
  </si>
  <si>
    <t xml:space="preserve">Llevar a cabo los pagos a clientes externos e internos de manera oportuna </t>
  </si>
  <si>
    <t>Llevar a cabo los pagos a clientes externos e internos de manera oportuna en relación al Programa 01 Presupuesto de Funcionamiento</t>
  </si>
  <si>
    <t>No cumplir con el Dictamen N°7561/2018 de la Contraloría sobre el pago oportuno a los proveedores en los procesos de contratación pública regulados por Ley N°19.886, respecto del pago a los proveedores por los bienes y servicios adquiridos por la entidades, que deberán efectuarse dentro de los 30 días corridos siguientes a la recepción de la factura o del respectivo instrumento tributario de cobro</t>
  </si>
  <si>
    <t>Administrar fondos de terceros</t>
  </si>
  <si>
    <t>Solicitar la creación de estas cuentas en SIGFE, gestionar su mantención y pago</t>
  </si>
  <si>
    <t>Retraso en la creación de las cuentas en SIGFE</t>
  </si>
  <si>
    <t>Revisar periódicamente los saldos de cada uno de los programas</t>
  </si>
  <si>
    <t>Gestionar administrativa y financieramente los pagos institucionales</t>
  </si>
  <si>
    <t>Revisar todos y cada uno de los antecedentes mínimos y necesarios que debe tener el estado de pago para darle curso</t>
  </si>
  <si>
    <t>Solicitudes de pagos de último momento, sin el suficiente respaldo documental</t>
  </si>
  <si>
    <t xml:space="preserve">Revisar todos y cada uno de los antecedentes mínimos y necesarios que debe contener el estado de pago </t>
  </si>
  <si>
    <t>Ausencia o alteración de documentos que soporta el estado de pago que dio origen a las transacciones financieras relacionadas con pagos efectuados por la Institución</t>
  </si>
  <si>
    <t>Gestión de presupuesto de funcionamiento</t>
  </si>
  <si>
    <t xml:space="preserve">Revisar, dar conformidad y pagar, las solicitudes de egresos remitidos por parte de las distintas unidades del Servicio. </t>
  </si>
  <si>
    <t>Gestionar pago a Consejeros Regionales</t>
  </si>
  <si>
    <t>Revisar las rendiciones presentadas por los Consejeros Regionales, procurando que éstas se encuentren en el marco del procedimiento establecido y realizar el compromiso presupuestario para efectuar los reembolsos</t>
  </si>
  <si>
    <t>Que se validen rendiciones que no se ajusten a los gastos permitidos</t>
  </si>
  <si>
    <t>Revisar las actas de asistencias a sesiones y comisiones en las que han participado los Consejeros Regionales, procurando que éstas se encuentren en el marco del procedimiento establecido y realizar el compromiso presupuestario para efectuar los pagos de dietas</t>
  </si>
  <si>
    <t>Que se realicen pagos de dietas que no cumplan con el procedimiento establecido</t>
  </si>
  <si>
    <t>Que no se realice una revisión exhaustiva de la documentación de respaldo</t>
  </si>
  <si>
    <t>No contar con la documentación de respaldo suficientes para solicitudes de pago en último momento.</t>
  </si>
  <si>
    <t>Gestión de la inversión regional</t>
  </si>
  <si>
    <t>Gestionar administrativa, financiera y físicamente las iniciativas de inversión FNDR</t>
  </si>
  <si>
    <t>Registrar en la plataforma SAGIR los estados administrativos, financieros y físicos de los proyectos FNDR</t>
  </si>
  <si>
    <t>Contar con una cartera de proyectos actualizada que permita visualizar el completo estado de las iniciativas de inversión que tiene a cargo el Servicio</t>
  </si>
  <si>
    <t>Que los analistas no actualicen el estado de sus proyectos en la plataforma SAGIR, no pudiendo contar con una correcta información a la hora de toma de decisión</t>
  </si>
  <si>
    <t>Se tienen indicadores de gestión que monitorean y miden el nivel de cumplimiento de la carga en SAGIR</t>
  </si>
  <si>
    <t>Gestionar administrativa, financiera y físicamente las iniciativas de inversión subtítulo 33</t>
  </si>
  <si>
    <t>Contar con la resolución exenta de identificación presupuestaria de las iniciativas aprobadas en el caso del FRIL y con la resolución afecta de la SUBDERE en el caso de FIC-R y Fomento Productivo. En el caso de Otras Transferencias de Capital depende del monto del proyecto si son exentas o afectas las resoluciones de identificación presupuestaria</t>
  </si>
  <si>
    <t>Demora en las visaciones de las Resoluciones y/o de firma por parte del Jefe/a de Servicio</t>
  </si>
  <si>
    <t>Manual de Procedimientos de Gestión de Iniciativas de Inversión del Fondo Regional de Iniciativa Local (FRIL)</t>
  </si>
  <si>
    <t>No aprobar la creación de la asignación porque la iniciativa no se ajusta a las líneas de Fomento Productivo y/o FIC-R por parte de la SUBDERE</t>
  </si>
  <si>
    <t>Iniciar los trámites administrativos para la primera transferencia de recursos a las iniciativas de inversión contenidas en el Convenio y aprobadas técnicamente</t>
  </si>
  <si>
    <t>Retraso en la suscripción de los convenios y resoluciones para el inicio de la iniciativa de inversión</t>
  </si>
  <si>
    <t>Planificar el gasto en forma mensual y anual de las iniciativas de inversión y ejecutar el presupuesto de inversión regional del Servicio</t>
  </si>
  <si>
    <t>Errores en las programaciones en relación a las transferencias ya realizadas</t>
  </si>
  <si>
    <t>Errores en las programaciones enviadas por la unidad técnica</t>
  </si>
  <si>
    <t>Revisar, aprobar y pagar nueva transferencia en conformidad a la rendición y solicitud de la unidad técnica y la respectiva programación. En el caso de la última transferencia se requiere copia del acta de recepción provisoria de las obras conforme (FRIL y Otras Transferencias de Capital)</t>
  </si>
  <si>
    <t>Constatar en terreno los avances de las iniciativas de inversión del FRIL, FIC-R, Fomento Productivo y Otras Transferencias de Capital</t>
  </si>
  <si>
    <t>Inoportunidad en la supervisión en terreno de los proyectos que se ejecutan con cargo al subtítulo 33 ítems 03.125 y 03.150 para verificar su correcta ejecución</t>
  </si>
  <si>
    <t>Registrar la información en el SAGIR y generar la hoja de ruta para envío de la solicitud de transferencia. Realizar el asiento contable por parte de la Unidad de Contabilidad de la transferencia para su cancelación por parte de la Unidad de Tesorería</t>
  </si>
  <si>
    <t>No realizar el control financiero de las transferencias, rendiciones y saldos de las IDI's FIC-R</t>
  </si>
  <si>
    <t>Disponer en el caso del FRIL y Otras Transferencias de Capital de la recepción provisoria de las obras y el respectivo comprobante de ingreso de las transferencias realizadas al Municipio. Contar con las rendiciones al día de las iniciativas FIC-R y Fomento Productivo</t>
  </si>
  <si>
    <t>Demora por parte de la unidad técnica en el envío de los comprobantes de ingreso posterior a la recepción provisoria de las obras FRIL y Otras Transferencias de Capital</t>
  </si>
  <si>
    <t>Demora en el envío de las rendiciones, los comprobantes de ingreso e informes respectivos para el caso del FIC-R y Fomento Productivo</t>
  </si>
  <si>
    <t>Gestionar administrativa, financiera y físicamente las iniciativas de inversión subtítulos 22, 29 y 31</t>
  </si>
  <si>
    <t xml:space="preserve">Contar con las resoluciones de identificación presupuestaria de las iniciativas aprobadas por el CORE </t>
  </si>
  <si>
    <t>Demora en las visaciones para el envío de la Resolución afecta a la Contraloría General de la República para toma de razón</t>
  </si>
  <si>
    <t>Manual de Supervisión de la Ejecución Administrativa, Financiera y Física de las Iniciativas de Inversión Subtítulo 22, 29 y 31</t>
  </si>
  <si>
    <t xml:space="preserve">Contar con el Convenio Mandato y la respectiva Resolución que lo aprueba para que la iniciativa de inversión se ejecute en forma oportuna </t>
  </si>
  <si>
    <t>Aumentos de obras y/o plazos sin pasar por las aprobaciones correspondientes y las respectivas modificaciones a los convenios</t>
  </si>
  <si>
    <t>No dar respuesta oportuna a solicitudes de las unidades técnicas respecto de sus proyectos aprobados del Fondo Nacional de Desarrollo Regional con el objetivo de eficientar la ejecución de la inversión</t>
  </si>
  <si>
    <t xml:space="preserve">No envío de la documentación iniciada la ejecución </t>
  </si>
  <si>
    <t>No dar cumplimiento a las formalidades de los procesos de licitación para proceder a las propuestas públicas y/o privadas</t>
  </si>
  <si>
    <t xml:space="preserve">Planificar el gasto en forma mensual y anual de las iniciativas de inversión para la ejecución del presupuesto de inversión regional del Servicio </t>
  </si>
  <si>
    <t>No actualizar la información de las iniciativas de inversión en el SAGIR y/o CHILE INDICA</t>
  </si>
  <si>
    <t>Errores en las programaciones en relación al saldo del proyecto</t>
  </si>
  <si>
    <t>No programación de recursos para las iniciativas de inversión contratadas</t>
  </si>
  <si>
    <t xml:space="preserve">Revisar, aprobar y pagar el estado de pago en conformidad al proyecto, contrato, factura y programación. En el caso del último estado de pago se requiere el acta de recepción provisoria de las obras conforme (subtítulo 31) y para el caso de los subtítulos 22 y 29 del acta de conformidad </t>
  </si>
  <si>
    <t>Poca prolijidad en la revisión de los estados de pago</t>
  </si>
  <si>
    <t xml:space="preserve">Falta de comprobantes de ingresos de las unidades ejecutoras sobre los fondos transferidos de gastos administrativos </t>
  </si>
  <si>
    <t xml:space="preserve">Constatar en terreno los avances de las iniciativas de inversión </t>
  </si>
  <si>
    <t xml:space="preserve">Recibir el acta de conformidad del subtítulo 22 para su término. Recepcionar el acta definitiva de las obras civiles y el acta de conformidad del equipamiento y/o equipo subtítulo 31. Elaborar y enviar la Resolución de Traspaso del Bien a la Unidad Técnica subtítulo 29 y 31 según corresponda la imputación </t>
  </si>
  <si>
    <t>Mantener saldos de contratos posterior al envío del acta definitiva de las obras civiles y/o el acta de conformidad del equipamiento y/o equipo</t>
  </si>
  <si>
    <t>Gestionar administrativa, financiera y físicamente las iniciativas de inversión subtitulo 24</t>
  </si>
  <si>
    <t>Manual de Ejecución y Supervisión Administrativa, Física y Financiera de las Iniciativas 6% Cultura, Deporte y Seguridad Ciudadana</t>
  </si>
  <si>
    <t xml:space="preserve">Iniciar los trámites administrativos para la transferencia de recursos a las iniciativas de inversión de cultura, deporte y seguridad ciudadana aprobadas para que inicien su ejecución </t>
  </si>
  <si>
    <t>Demora en la elaboración de los convenios de transferencia y las resoluciones para firma del/la Jefe/a de Servicio</t>
  </si>
  <si>
    <t>Demora en la entrega de documentación de la vigencia del directorio de la unidad técnica para la elaboración del convenio de transferencia</t>
  </si>
  <si>
    <t>Demora en el proceso de firmas de las unidades técnicas de los convenios de transferencia</t>
  </si>
  <si>
    <t xml:space="preserve">Disponer de recursos para el pago de las iniciativas de cultura, deporte y seguridad ciudadana aprobadas </t>
  </si>
  <si>
    <t>Demora en el ingreso del compromiso en el SIGFE</t>
  </si>
  <si>
    <t xml:space="preserve">Transferir o emitir cheques a las unidades técnicas de los recursos para que inicien la ejecución de las iniciativas de inversión de cultura, deporte y seguridad ciudadana </t>
  </si>
  <si>
    <t>Error en la entrega de cheques en las ceremonias provinciales</t>
  </si>
  <si>
    <t xml:space="preserve">Constatar en terreno la ejecución y/o los avances de las iniciativas de cultura, deporte y seguridad ciudadana </t>
  </si>
  <si>
    <t>Falta de profesionales para supervisión</t>
  </si>
  <si>
    <t xml:space="preserve">Contar con los documentos requeridos para la rendición </t>
  </si>
  <si>
    <t>No revisar las rendiciones recepcionadas en los plazos establecidos en el Convenio</t>
  </si>
  <si>
    <t>Gestión jurídica</t>
  </si>
  <si>
    <t>Gestionar Convenios/Contratos/Resoluciones</t>
  </si>
  <si>
    <t>Procurar por una correcta gestión de los diferentes actos administrativos que emanan del Departamento Jurídico</t>
  </si>
  <si>
    <t>Elaborar, revisar y visar actos administrativos tales como: Convenios mandato, Convenios transferencia, Contratos, Resoluciones, requeridos por las distintas unidades, departamentos y/o divisiones del Servicio</t>
  </si>
  <si>
    <t>Ejercer el patrocinio y la defensa judicial del Servicio</t>
  </si>
  <si>
    <t>Velar por la correcta representación del Servicio en las distintas causas judiciales vigentes</t>
  </si>
  <si>
    <t>No poder emprender las acciones legales que correspondan por falta de antecedentes o tardanza en la presentación de éstas</t>
  </si>
  <si>
    <t>Elaborar informes sobre las materias que inciden o afectan la gestión del Servicio</t>
  </si>
  <si>
    <t>Retraso en la elaboración, revisión o visación de actos administrativos por envío no oportuno desde  las distintas unidades, departamentos y/o divisiones del Servicio</t>
  </si>
  <si>
    <t>Demora en el envío de los actos administrativos solicitados por los distintos centros de responsabilidad del Servicio</t>
  </si>
  <si>
    <t>Elaborar, revisar y visar actos administrativos tales como: Convenios, Contratos, Resoluciones, Bases, Informes, entre otros, requeridos por las distintas unidades, departamentos y/o divisiones del Servicio u otros Servicios Públicos</t>
  </si>
  <si>
    <t>Asesorar legal y jurídicamente</t>
  </si>
  <si>
    <t>Brindar asesoría legal y jurídica a las distintas unidades, departamentos y/o divisiones del Servicio</t>
  </si>
  <si>
    <t>Retraso en la elaboración de pronunciamientos jurídicos, debido a que todos los antecedentes necesarios no sean allegados por parte de las distintas unidades, departamentos y/o divisiones del Servicio.</t>
  </si>
  <si>
    <t>Planificación institucional</t>
  </si>
  <si>
    <t>Controlar y monitorear la planificación estratégica y operativa del servicio</t>
  </si>
  <si>
    <t>Monitorear, medir y evaluar indicadores de gestión y metas institucionales del sistema de información para la gestión (SIG)</t>
  </si>
  <si>
    <t>Verificar el avance de los indicadores y metas institucionales  comprometidas en los distintos instrumentos de gestión, Sistema del Programa de Mejoramiento de la Gestión (PMG), Convenio de Desempeño Colectivo (CDC) y Gestión de Riesgos Estratégica, a través del seguimiento, medición, monitoreo y evaluación de los medios de verificación enviados por los respectivos centros de responsabilidad. Realizar análisis de las desviaciones de los indicadores y metas comprometidas, generando medidas de mitigación y contingencia, con el fin de procurar el cumplimiento de los compromisos institucionales.</t>
  </si>
  <si>
    <t>Gestionar los riesgos corporativos</t>
  </si>
  <si>
    <t>Monitorear, revisar y comunicar el proceso de gestión de riesgos estratégica</t>
  </si>
  <si>
    <t>Realizar seguimiento al Plan de Tratamientos, de acuerdo a los periodos comprometidos en las distintas estrategias y comunicar, analizar y evaluar los resultados obtenidos</t>
  </si>
  <si>
    <t>Que las medidas de mitigación no aminoren el riesgo detectado</t>
  </si>
  <si>
    <t>Compras públicas</t>
  </si>
  <si>
    <t>Gestionar el abastecimiento</t>
  </si>
  <si>
    <t>Elaborar Propuesta de Plan de Compras Institucional en base a los consumos históricos de cada centro de costo que cuenta con presupuesto asignado.</t>
  </si>
  <si>
    <t>No contar con la información al mes de diciembre</t>
  </si>
  <si>
    <t>Elaborar el Plan de Compras Institucional definitivo del Servicio</t>
  </si>
  <si>
    <t>Que los centros de costos no confirmen la propuesta presentada por Gestión de Abastecimiento en el mes de diciembre</t>
  </si>
  <si>
    <t>No publicar el Plan de Compras en mercado público de acuerdo a lo establecido por la Dirección de Compras y Contrataciones Públicas</t>
  </si>
  <si>
    <t>Que los centros de costos no consideren los tiempos de duración de los procesos de compra al momento de planificar la ejecución de sus compras y/o contrataciones</t>
  </si>
  <si>
    <t>Determinar la modalidad de proceso de compra a utilizar (Convenio Marco, Licitación Pública, Licitación Privada o Trato Directo),  en virtud de las características de cada solicitud y generar la adquisición y/o contratación correspondiente</t>
  </si>
  <si>
    <t>Mala elaboración de Bases de licitación, que presenten incoherencias, incongruencias o escases de antecedentes</t>
  </si>
  <si>
    <t>Que los oferentes no cumplan lo establecido en las Bases de licitación o TDR, en lo que respecta a requisitos administrativos, técnicos y económico; cronograma de licitación, garantías solicitadas, etc.</t>
  </si>
  <si>
    <t>Designación de una única persona para la conformación y evaluación de las propuestas de proveedores de bienes y servicios que se presentan a la institución pública, sin que intervengan otros funcionarios de la institución pública</t>
  </si>
  <si>
    <t>Falta de división de responsabilidad de funcionarios que participan en el diseño de las pautas de licitaciones y aquellos que evalúan las propuestas</t>
  </si>
  <si>
    <t>Usos de trato directo sin causa legal que lo justifique y/o sin resolución aprobatoria</t>
  </si>
  <si>
    <t>Emitir y publicar orden de compra a través de la plataforma Mercado Público, con las especificaciones requeridas por la unidad requirente</t>
  </si>
  <si>
    <t>Que el proveedor no acepte o cancele la orden de compra.</t>
  </si>
  <si>
    <t>Que el proveedor no entregue el producto en el plazo establecido o no entrega el producto.</t>
  </si>
  <si>
    <t>Que la unidad requirente reciba productos distintos de los señalados en la orden de compra.</t>
  </si>
  <si>
    <t>Seguimiento y ajustes a la ejecución del Plan de Compras de Funcionamiento Institucional (Programa 01).</t>
  </si>
  <si>
    <t>Que las compras de bienes o servicios autorizadas que no estén contempladas en el Plan de Compra  Institucional sancionado por la Autoridad</t>
  </si>
  <si>
    <t>Coordinación de la Inversión Pública en la Región</t>
  </si>
  <si>
    <t>Elaborar Programa Público de Inversiones en la Región (PROPIR)</t>
  </si>
  <si>
    <t>Sistematizar la inversión de la Región en documento PROPIR  (Art. 73 letra b, Ley Nº 19.175)</t>
  </si>
  <si>
    <t xml:space="preserve">Los ministerios, a través de los secretarios
regionales ministeriales, y dentro de los sesenta días
siguientes a la publicación de la Ley de Presupuestos,
deberán informar a los gobiernos regionales y a los
Senadores y Diputados de la respectiva Región, la
inversión y programas de gastos que realizarán en la
Región, desglosada por iniciativa, unidad territorial 
donde se desarrollará, monto de recursos comprometidos,
beneficiarios y resultados esperados. </t>
  </si>
  <si>
    <t>No contar con toda la información de inversión de los sectores</t>
  </si>
  <si>
    <t>Ingreso de la Información a Chile Indica</t>
  </si>
  <si>
    <t>El Programa Público de Inversión regional (PROPIR) corresponde a la sistematización de la
información sobre la inversión pública regional sectorial y del GORE, a efectuarse en la región.
Deberá considerar la Ley de Presupuestos del Sector Público aprobada para el año y priorizadas
en función de los objetivos de desarrollo que guían las intervenciones de las instituciones públicas
en la región. Con la presentación de este instrumento, se busca presentar a la comunidad regional lo que la
institucionalidad pública financiará en materia de inversión pública y permitir el seguimiento de
ésta.</t>
  </si>
  <si>
    <t>No actualizar la información de las iniciativas de inversión en el BIP, SAGIR y/o CHILE INDICA</t>
  </si>
  <si>
    <t>Difundir PROPIR a la comunidad (Art. 73, Ley Nº 19.175)</t>
  </si>
  <si>
    <t xml:space="preserve">La inversión pública a efectuarse en la región, tanto sectorial como del gobierno regional, deberá ser informada por el gobernador regional y sistematizada en el programa público de inversión en la región, y difundida a la comunidad, dentro del primer trimestre del nuevo año presupuestario. </t>
  </si>
  <si>
    <t>No cumplir dentro del primer trimestre del nuevo año presupuestario con la difusión a la comunidad del PROPIR</t>
  </si>
  <si>
    <t>Preinversión</t>
  </si>
  <si>
    <t>Apoyar metodológicamente la formulación de iniciativas de inversión</t>
  </si>
  <si>
    <t>Que las unidades técnicas conozcan las metodologías y requisitos técnicos para la postulación de sus iniciativas de inversión</t>
  </si>
  <si>
    <t>Que las iniciativas levantadas no respondan a las metodologías vigentes</t>
  </si>
  <si>
    <t>Diseñar y Formular Anteproyecto Regional de Inversiones (ARI)</t>
  </si>
  <si>
    <t>Elaborar marco metodológico de levantamiento de información territorial. (Art.71, Ley Nº 19.175).</t>
  </si>
  <si>
    <t xml:space="preserve">El anteproyecto regional de inversión comprenderá una estimación de la inversión y de las actividades que el Gobierno Regional, los Ministerios y Servicios efectuarán en la región, identificando los proyectos, estudios y programas, y la estimación de sus costos. </t>
  </si>
  <si>
    <t>No contar con criterios y directrices claras en el trabajo de levantamiento con la sectorialidad y gobiernos locales</t>
  </si>
  <si>
    <t>Levantar información de los requerimientos sectoriales. (Art. 71, Ley Nº 19.175)</t>
  </si>
  <si>
    <t xml:space="preserve">Teniendo en consideración los objetivos estratégicos del Gobierno Regional y de los servicios que operen en la región, así como los planes de desarrollo comunales vigentes, el gobernador regional, con la participación de representantes del consejo regional, de los secretarios regionales ministeriales y los directores regionales de los servicios públicos, elaborará un anteproyecto regional de inversiones. </t>
  </si>
  <si>
    <t>Que no se logre la coordinación entre los servicios públicos y el Gobierno Regional</t>
  </si>
  <si>
    <t>Validar proceso ARI.  (Art. 24, letra v  y Art. 30 ter, letra i) Nº 8, Ley Nº 19.175)</t>
  </si>
  <si>
    <t xml:space="preserve">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 </t>
  </si>
  <si>
    <t>Que la propuesta del ARI no cuente con la validación del CORE</t>
  </si>
  <si>
    <t>Control y probidad</t>
  </si>
  <si>
    <t>Ley de Lobby</t>
  </si>
  <si>
    <t>Administrar la Plataforma de Lobby del GORE RM (Ley Nº 20.730/2014, Compromisos Pendientes por Implementar año 2016, Art. 5º, Decreto 71/2014 Ministerio Secretaría General de la Presidencia)</t>
  </si>
  <si>
    <t xml:space="preserve">Ingreso y control de vigencia de los sujetos pasivos designados por Ley y por el Intendente, en conjunto con las capacitaciones y apoyo técnico respectivo </t>
  </si>
  <si>
    <t>Que no se informe oportunamente la vigencia de los Sujetos Pasivos</t>
  </si>
  <si>
    <t>Administrar la Plataforma de Lobby del GORE RM  (Ley Nº 20.730/2014, Compromisos Pendientes por Implementar año 2016, Art. 5º, Decreto 71/2014 Ministerio Secretaría General de la Presidencia)</t>
  </si>
  <si>
    <t>Ingreso y control de vigencia de los sujetos pasivos designados por Ley y por el Intendente, en conjunto con las capacitaciones y apoyo técnico respectivo</t>
  </si>
  <si>
    <t>Que los Sujetos Pasivos no se encuentren capacitados en el uso de la Plataforma de Lobby</t>
  </si>
  <si>
    <t>Transparencia activa</t>
  </si>
  <si>
    <t xml:space="preserve">Información actualizada y operativa, ajustada a la normativa del CPLT y la legislación vigente </t>
  </si>
  <si>
    <t>No actualizar la información antes del plazo fijado por Ley.</t>
  </si>
  <si>
    <t xml:space="preserve">Información actualizada y operativa, ajustada a la normativa del CPLT y la legislación vigente  </t>
  </si>
  <si>
    <t>Publicación de información inexacta.</t>
  </si>
  <si>
    <t>No funcionamiento de la página web del Portal de Transparencia</t>
  </si>
  <si>
    <t>Gestión de solicitudes</t>
  </si>
  <si>
    <t xml:space="preserve">Recepcionar, chequear la admisibilidad, tramitar y entregar las respuestas de información pública realizadas al GORE </t>
  </si>
  <si>
    <t>No cumplir con los plazos legales de respuesta de la Ley de Acceso a la Información Pública</t>
  </si>
  <si>
    <t xml:space="preserve">Recepcionar, chequear la admisibilidad, tramitar y entregar las respuestas de información pública realizadas al GORE  </t>
  </si>
  <si>
    <t>Sanción al Jefe de Servicio por falta de control y gestión de las solicitudes de información pública por parte de la Unidad de Transparencia</t>
  </si>
  <si>
    <t>No envío de información pública solicitada por parte del requirente</t>
  </si>
  <si>
    <t>Reclamo ante el CPLT por parte del requirente en caso de no conformidad con la respuesta o no entrega de ésta dentro de los plazos legales</t>
  </si>
  <si>
    <t>Planificación Regional y Ordenamiento Territorial</t>
  </si>
  <si>
    <t>Diseñar y Elaborar Políticas Públicas Regionales (PPR)</t>
  </si>
  <si>
    <t>Contar con un marco político-técnico que permita establecer la orientación y alcance de la PPR</t>
  </si>
  <si>
    <t>Marco orientador político-técnico no validado en conjunto con el CORE</t>
  </si>
  <si>
    <t>Diseñar y Elaborar la Estrategia Regional de Desarrollo (ERD)</t>
  </si>
  <si>
    <t>Establecer orientación y alcance de la ERD. (Art. 24, letra a, Ley Nº 19.175/2005)</t>
  </si>
  <si>
    <t>Contar con un marco político-técnico que permita establecer la orientación y alcance de la ERD</t>
  </si>
  <si>
    <t>Formular la Propuesta ERD. (Art. 24, letra a, Ley Nº 19.175/2005)</t>
  </si>
  <si>
    <t>Contar con una ERD que cumpla su objetivo de instrumento de planificación territorial y de inversión</t>
  </si>
  <si>
    <t>Que el resultado de la ERD elaborada no responda a los objetivos planteados en las bases</t>
  </si>
  <si>
    <t>Difundir la ERD a los actores relevantes de la Región</t>
  </si>
  <si>
    <t>Que los actores relevante regionales conozcan la ERD y la utilicen como instrumento de planificación</t>
  </si>
  <si>
    <t>Que los actores relevantes no utilicen la ERD como instrumento de planificación de la región</t>
  </si>
  <si>
    <t>Diseñar y Elaborar el Plan Regional de Ordenamiento Territorial (PROT)</t>
  </si>
  <si>
    <t>Establecer orientación y alcance del PROT. (Art. 17 letra a Ley Nº 19.175/2005)</t>
  </si>
  <si>
    <t>Contar con un marco político-técnico que permita establecer la orientación y alcance del PROT</t>
  </si>
  <si>
    <t>Formular y elaborar Propuesta PROT.  (Art. 17 letra a Ley Nº 19.175/2005)</t>
  </si>
  <si>
    <t>Contar con un PROT que cumpla su objetivo como instrumento de ordenamiento territorial en la Región</t>
  </si>
  <si>
    <t>Que el resultado del PROT elaborado no responda a los objetivos planteados en marco orientador</t>
  </si>
  <si>
    <t>Presentar Propuesta PROT al Consejo Regional. (Art. 30 ter, letra i Nº 2, Ley Nº 19.175)</t>
  </si>
  <si>
    <t>Contar con un PROT validado por el Consejo Regional</t>
  </si>
  <si>
    <t>No aprobación del CORE</t>
  </si>
  <si>
    <t>Gestión de bienes y servicios</t>
  </si>
  <si>
    <t>Gestionar la bodega de materiales</t>
  </si>
  <si>
    <t>Mantener un stock y control actualizado de existencias para evitar mermas</t>
  </si>
  <si>
    <t>Robo, pérdida o daño de existencias en bodega</t>
  </si>
  <si>
    <t>Manual de Gestión de Materiales</t>
  </si>
  <si>
    <t>Contar con sobre stock o déficit de existencias en bodega por incorrecta planificación en los pedidos de materiales por parte de los solicitantes</t>
  </si>
  <si>
    <t>Programa de inventario donde varios usuarios pueden modificar los datos</t>
  </si>
  <si>
    <t>Jefatura Departamento de Servicios Generales</t>
  </si>
  <si>
    <t>Uso y Circulación de vehículos fiscales</t>
  </si>
  <si>
    <t>Eficiencia en el uso de los recursos públicos (GAB. PRES. Nº 002/2018)</t>
  </si>
  <si>
    <t>Realizar mantenciones periódicas de los vehículos institucionales para su óptimo uso</t>
  </si>
  <si>
    <t>Que los vehículos institucionales presenten deficiencias técnicas que impidan su uso</t>
  </si>
  <si>
    <t>Gab. Presidencial Nº 002/2018, sobre austeridad y eficiencia en el uso de los recursos públicos</t>
  </si>
  <si>
    <t xml:space="preserve">El uso y circulación de los vehículos fiscales deberá ser restrictivo, limitándose sólo a tareas propias del servicio y vinculas estrechamente a cometidos funcionarios impostergables. </t>
  </si>
  <si>
    <t>Uso del automóvil institucional para motivos personales y/o fuera de días laborales sin justificación alguna</t>
  </si>
  <si>
    <t xml:space="preserve">Mantener una bitácora de registro de los conductores y control de la flota de vehículos, además de proyectar adecuadamente el gasto de combustible </t>
  </si>
  <si>
    <t>Que las bitácoras de los conductores no se encuentren actualizadas</t>
  </si>
  <si>
    <t xml:space="preserve">Que se realice una inadecuada proyección del gasto en combustible </t>
  </si>
  <si>
    <t>Gestionar el inventario</t>
  </si>
  <si>
    <t>Realizar el  registro de los bienes muebles, equipos informáticos y vehículos institucionales adquiridos por el Servicio</t>
  </si>
  <si>
    <t>Manual de Procedimientos de Gestión de Inventarios</t>
  </si>
  <si>
    <t>Que el registro no cuente con el detalle de la Clasificación de Bienes de Uso acorde a lo establecido en el Sistema de Contabilidad de la Nación sobre la materia</t>
  </si>
  <si>
    <t>Controlar la movilidad interna de los bienes muebles y equipos informáticos adquiridos por el Servicio</t>
  </si>
  <si>
    <t>Traslado y/o movimiento de bienes y/o equipos sin previo aviso a la Unidad de Inventario para su registro y asignación funcionaria</t>
  </si>
  <si>
    <t>Dar de baja los bienes muebles, equipos informáticos y vehículos institucionales que no cuenten con las condiciones necesarias para su correcto uso</t>
  </si>
  <si>
    <t>Uso de bienes y/o equipos en mal estado o que no cuenten con los requerimientos mínimos para un desempeño laboral adecuado</t>
  </si>
  <si>
    <t>Contar con stock necesario para la reposición de bienes muebles que sean dados de baja</t>
  </si>
  <si>
    <t>No contar con el espacio físico necesario para el almacenamiento de bienes y/o equipos en stock adquiridos</t>
  </si>
  <si>
    <t>Realizar la corrección monetaria y depreciación, al 31 de Diciembre de cada año, del activo fijo institucional, considerando como Bienes de Uso a aquellos cuyo costo de adquisición sea igual o superior a 3 UTM</t>
  </si>
  <si>
    <t>Que los años de vida útil de los Bienes de Uso utilizados por el Servicio, no sean los definidos por la CGR</t>
  </si>
  <si>
    <t>Que los factores de actualización sean mal ingresados (corrección monetaria y/o depreciación)</t>
  </si>
  <si>
    <t>Que SIGFE no sea configurado de manera de visibilizar el detalle de los Bienes de Uso</t>
  </si>
  <si>
    <t>Que el Sistema de Inventario no cuente con los registros históricos de los Bienes de Uso</t>
  </si>
  <si>
    <t>Contar con un registro actualizado de los bienes muebles e inmuebles del Servicio para su control y depreciación respectivos</t>
  </si>
  <si>
    <t>Que los inventarios murales de los funcionarios (ubicados en cada oficina) no se encuentren actualizados</t>
  </si>
  <si>
    <t>Realizar mantención y provisión de servicios</t>
  </si>
  <si>
    <t>Administrar contratos de servicios de  guardias, aseo, ascensores, limpieza de vidrios exteriores, climatización</t>
  </si>
  <si>
    <t>Controlar, gestionar, coordinar y renovar los contratos con terceros para mantener el correcto funcionamiento del GORE</t>
  </si>
  <si>
    <t>Que no se  incorpore el anexo mediante el cual los proveedores declaren estar en conocimiento de los lineamientos, directrices contenidos en el Manual del Sistema de Prevención del LA/FT/DF y el marco normativo vigente</t>
  </si>
  <si>
    <t>Gestión de personas</t>
  </si>
  <si>
    <t>Gestionar licencias médicas</t>
  </si>
  <si>
    <t>Realizar las gestiones necesarias para lograr la recuperación de los subsidios por incapacidad laboral que las instituciones de salud mantienen pendientes con el Servicio</t>
  </si>
  <si>
    <t xml:space="preserve">Falta de gestión con las instituciones de salud, para la recuperación del subsidio por incapacidad laboral </t>
  </si>
  <si>
    <t>Instructivo de Licencias Médicas</t>
  </si>
  <si>
    <t>Retraso en los pagos, por parte de las Instituciones de Salud</t>
  </si>
  <si>
    <t>No notificar los descuentos a realizar en las remuneraciones de los funcionarios, por concepto de licencias medicas rechazadas, reducidas o invalidadas</t>
  </si>
  <si>
    <t>Ingresar y contabilizar los montos recaudados por concepto de subsidio de incapacidad laboral</t>
  </si>
  <si>
    <t>Que los cheques ingresen al Servicio caducados</t>
  </si>
  <si>
    <t>Que los montos recuperados no sean individualizados y rebajados en el registro correspondiente</t>
  </si>
  <si>
    <t>Reclutar, seleccionar y contratar al personal</t>
  </si>
  <si>
    <t>Aplicar política de selección definida por el Servicio, con el objeto de regular el ingreso de acuerdo a las necesidades institucionales y a la normativa vigente.</t>
  </si>
  <si>
    <t>Que se realicen contrataciones de personal en modalidad a honorarios que no efectúan labores accidentales y/o circunstanciales</t>
  </si>
  <si>
    <t>Que la calidad jurídica de quienes ejercen cargos de jefaturas, no se ajusten a las disposiciones establecidas en la jurisprudencia administrativa</t>
  </si>
  <si>
    <t>Contar con los herramientas de gestión necesarias para implementar el modelo de gestión por competencias, con el fin de lograr cumplir con la misión y objetivos estratégicos institucionales</t>
  </si>
  <si>
    <t>Que el modelo no pueda ser aplicado por falta de actualización</t>
  </si>
  <si>
    <t>Que la selección de personal se efectúe sin considerar las competencias requeridas para el cargo</t>
  </si>
  <si>
    <t>Elaborar y enviar la documentación correspondiente a la CGR, a fin de verificar que la contratación se ajusta a derecho</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</si>
  <si>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t>
  </si>
  <si>
    <t>Realizar inducción sobre aspectos regulatorios, valores éticos y aspectos relevantes asociados a la probidad, seguridad de los activos de información y aspectos generales del Servicio</t>
  </si>
  <si>
    <t>No velar que en los procesos de inducción del personal que ingrese se tome conocimiento del Manual del Sistema de Prevención del LA/FT/DF</t>
  </si>
  <si>
    <t>Implementar buenas prácticas laborales</t>
  </si>
  <si>
    <t>Contar e implementar un instrumento que contenga directrices de buenas practicas laborales. (GAB. PRES. Nº 001/2015)</t>
  </si>
  <si>
    <t>Contar con directrices en materias relativas al acceso al empleo, retribución, promoción, formación, condiciones de trabajo, probidad administrativa, derechos maternales y parentales, conciliación de las responsabilidades laborales con las obligaciones familiares y la prevención y sanción del acoso sexual y laboral</t>
  </si>
  <si>
    <t>Gab. Presidencial Nº 001/2015, sobre Buenas Prácticas Laborales en Desarrollo de Personas en el Estado</t>
  </si>
  <si>
    <t>No cumplir con las directrices de buenas prácticas establecidas</t>
  </si>
  <si>
    <t>Gestionar las remuneraciones</t>
  </si>
  <si>
    <t>Realizar proyección mensual Gasto Subtitulo 21 (Gastos en Personal), Presupuesto de funcionamiento. (Decreto Ley Nº 249/1973)</t>
  </si>
  <si>
    <t>Efectuar una proyección de gastos por concepto de remuneraciones para la provisión de los fondos mensuales y un detalle de los fondos disponibles para el resto del año</t>
  </si>
  <si>
    <t>Incumplimiento de los plazos para la emisión de los informes</t>
  </si>
  <si>
    <t xml:space="preserve">Realizar proyección mensual Gasto Subtitulo 21 (Gastos en Personal), Presupuesto de funcionamiento. (Decreto Ley Nº 249/1973) </t>
  </si>
  <si>
    <t>Que la proyección no contenga toda la información relevante</t>
  </si>
  <si>
    <t>Actualizar y calcular bienios. . (Decreto Ley Nº 249/1973)</t>
  </si>
  <si>
    <t>Reconocer a cada funcionario la antigüedad en el grado, cada dos años, a objeto de llevar un registro y que éstos se reflejen en las respectivas liquidaciones de sueldo</t>
  </si>
  <si>
    <t>Que no se realice el calculo en la fecha que corresponde</t>
  </si>
  <si>
    <t>Que la información para realizar el calculo no se encuentre actualizada</t>
  </si>
  <si>
    <t xml:space="preserve">Ingresar Haberes. (Decreto Ley Nº 249/1973) </t>
  </si>
  <si>
    <t>Ingresar al sistema de remuneraciones información proporcionada referente a horas extraordinarias y de otras asignaciones, a objeto que estos se reflejen en las respectivas liquidaciones de sueldo</t>
  </si>
  <si>
    <t>Que el cálculo de las asignaciones no corresponda al estamento y grado del  funcionario</t>
  </si>
  <si>
    <t>Ingresar descuentos. . (Decreto Ley Nº 249/1973)</t>
  </si>
  <si>
    <t>Ingresar al sistema de remuneraciones los descuentos voluntarios de las distintas entidades financieras, comerciales, asociaciones de funcionarios, bienestar, impuestos, entre otras, a objeto que éstos se reflejen en las respectivas liquidaciones de sueldo</t>
  </si>
  <si>
    <t>No recepción o recepción fuera de plazo de la información entregada por los entidades comerciales y financieras</t>
  </si>
  <si>
    <t>Ingresar descuentos. (Decreto Ley Nº 249/1973)</t>
  </si>
  <si>
    <t>Que se autorice la realización de descuentos en las remuneraciones de los funcionarios, que no cumplan con la normativa vigente respecto a que éstos no excedan en conjunto el 15% de la remuneración</t>
  </si>
  <si>
    <t>Pagar las remuneraciones</t>
  </si>
  <si>
    <t>Realizar el pago de las remuneraciones considerando cotizaciones previsionales, de salud, impuestos y descuentos varios</t>
  </si>
  <si>
    <t>Que no exista continuidad en el proceso de pago de remuneraciones, por ausencia del funcionario que realiza la labor</t>
  </si>
  <si>
    <t>Capacitar</t>
  </si>
  <si>
    <t>Asegurar la participación de los funcionarios en la decisión de la inversión de capacitación, acorde con los principios de igualdad de oportunidades y carrera funcionaria</t>
  </si>
  <si>
    <t>Que los miembros del Comité  no estén lo suficientemente preparados en aspectos normativos y técnicos, necesarios para su funcionamiento</t>
  </si>
  <si>
    <t>Política de Capacitación</t>
  </si>
  <si>
    <t>Que el Comité Bipartito no realice las sesiones mínimas establecidas</t>
  </si>
  <si>
    <t>Orientar adecuadamente la inversión en capacitación de los funcionarios, acorde con las definiciones estratégicas del Servicio,  funciones, necesidades y prioridades institucionales</t>
  </si>
  <si>
    <t>Solicitudes que no se ajustan a las necesidades reales de la institución</t>
  </si>
  <si>
    <t>Definir y planificar las acciones de capacitación, ejecutándolas en un 100%  durante el año siguiente, considerando la Detección de Necesidades de capacitación y los ajustes que resulten necesarios</t>
  </si>
  <si>
    <t>No ejecutar el presupuesto asignado a la glosa de capacitación</t>
  </si>
  <si>
    <t>No contar con la evaluación sobre la aplicabilidad de la capacitación realizada</t>
  </si>
  <si>
    <t>Dar a conocer a los funcionarios del Servicio el Plan de trabajo y la información que resulte relevante</t>
  </si>
  <si>
    <t>Que la versión final aprobada del PAC no sea difundida</t>
  </si>
  <si>
    <t>Realizar la implementación de las actividades comprometidas en el Plan de Capacitación</t>
  </si>
  <si>
    <t>No implementar las actividades planificadas</t>
  </si>
  <si>
    <t>Que no exista continuidad en el proceso de capacitación, por ausencia del funcionario que realiza la labor</t>
  </si>
  <si>
    <t xml:space="preserve">Que la implementación del plan tenga demasiadas desviaciones </t>
  </si>
  <si>
    <t>Evaluar el desempeño</t>
  </si>
  <si>
    <t>Precalificar a los Funcionarios (Manual Nuevo Sistemas de Calificaciones Gobierno Regional Metropolitano)</t>
  </si>
  <si>
    <t>Contar con una evaluación del desempeño del funcionario, realizada por su Jefe Directo, a fin de contar con el fundamento de la calificación realizada por la Junta Calificadora</t>
  </si>
  <si>
    <t>Que las jefaturas no estén lo suficientemente preparados en aspectos normativos y técnicos, necesarios para realizar la precalificación</t>
  </si>
  <si>
    <t>Que las jefaturas no realicen el proceso dentro de los plazos establecidos</t>
  </si>
  <si>
    <t>Que las jefaturas no realicen las notificaciones a los funcionarios dentro de los plazos establecidos</t>
  </si>
  <si>
    <t>Calificar a los funcionarios (Manual Nuevo Sistemas de Calificaciones Gobierno Regional Metropolitano)</t>
  </si>
  <si>
    <t>Que la Junta Calificadora evalúe anualmente el desempeño del funcionario con relación a los factores de calificaciones establecidos en el Reglamento Especial de Calificaciones y dejar constancia en la lista que quedó calificado de acuerdo con el puntaje obtenido</t>
  </si>
  <si>
    <t>Que los miembros de la Junta Calificadora  no estén lo suficientemente preparados en aspectos normativos y técnicos, necesarios para su funcionamiento</t>
  </si>
  <si>
    <t>Que la Junta Calificadora no se constituya en los plazos establecidos</t>
  </si>
  <si>
    <t>Que el secretario de la Junta Calificadora no realice las notificaciones a los funcionarios dentro de los plazos establecidos</t>
  </si>
  <si>
    <t>Gestionar las apelaciones al proceso (Manual Nuevo Sistemas de Calificaciones Gobierno Regional Metropolitano)</t>
  </si>
  <si>
    <t>Otorgar a los funcionarios una instancia superior de decisión a la que le es posible recurrir cuando no se está conforme con el acuerdo tomado por la Junta Calificadora en relación a su evaluación del desempeño</t>
  </si>
  <si>
    <t>Que el funcionario no interponga la apelación dentro del plazo establecido</t>
  </si>
  <si>
    <t>Que el Jefe de Servicio no responda a la apelación dentro de los plazos establecidos</t>
  </si>
  <si>
    <t>Bienestar</t>
  </si>
  <si>
    <t>Asegurar la participación de los afiliados en las decisiones relativas al Servicio de Bienestar</t>
  </si>
  <si>
    <t>Manual de Procedimiento del Servicio de Bienestar</t>
  </si>
  <si>
    <t>Que no exista quórum suficiente para sesionar</t>
  </si>
  <si>
    <t>Incorporar, aceptar, registrar, controlar  y mantener en carpetas individuales digitales, la información de los/as afiliados/as</t>
  </si>
  <si>
    <t>Falta de información entregada al Depto. de Gestión de Personas, registrada y consultadas en carpetas digitales a través de PyR</t>
  </si>
  <si>
    <t>Asegurar la entrega de la ayuda que otorga el Servicio de Bienestar a sus afiliados/as en caso de matrimonio, nacimiento, fallecimiento, escolaridad, ayuda social, ayuda médica, según sea el caso</t>
  </si>
  <si>
    <t>Que se entreguen subsidios a afiliados que no cumplan con los requisitos</t>
  </si>
  <si>
    <t>Tramitar la solicitud realizada por el afiliado para  la obtención de un préstamo, a fin de responder a los requerimientos de los afiliados</t>
  </si>
  <si>
    <t>Que la Unidad de Remuneraciones no entregue la información relativa al endeudamiento de los funcionarios.</t>
  </si>
  <si>
    <t>Tramitar las solicitudes de pago del seguro complementario de salud, a fin de responder a los requerimientos de los afiliados.</t>
  </si>
  <si>
    <t>Que el afiliado no entregue los antecedentes médicos en los plazos que exige el seguro para hacer efectivo el reembolso</t>
  </si>
  <si>
    <t>Analizar y coordinar las ayudas correspondientes, a fin de responder a los requerimientos de los funcionarios que así lo requieran</t>
  </si>
  <si>
    <t>Mantener registros del personal</t>
  </si>
  <si>
    <t>Registrar las incorporaciones, desvinculaciones, aumentos y/o disminución de grados del personal del Servicio.</t>
  </si>
  <si>
    <t>Mantener registro actualizado de las incorporaciones, desvinculaciones, aumentos y/o disminución de grados del personal del Servicio, a fin de que la información de la dotación efectiva se encuentre permanentemente disponible</t>
  </si>
  <si>
    <t>Elaborar resolución de reconocimiento y/o extinción de carga familiar, ingreso en el sistema de personal y remuneraciones y pago de asignación familiar, si corresponde, con el objeto de dar cumplimiento a la normativa vigente</t>
  </si>
  <si>
    <t>Manual de Reconocimiento de Cargas Familiares</t>
  </si>
  <si>
    <t>Recepcionar y  registrar las Licencia Médica en el Sistema de Gestión de Personal, con el objeto de dar inicio a las tramitaciones correspondientes</t>
  </si>
  <si>
    <t>Que la licencia medica en papel presentada por el/la funcionario/a sea recepcionada fuera del plazo legal establecido</t>
  </si>
  <si>
    <t>Que las licencias medicas electrónicas no sean verificadas por el Servicio dentro del plazo establecido</t>
  </si>
  <si>
    <t>Tramitar la licencia médica en Institución de Salud para su aprobación</t>
  </si>
  <si>
    <t>Recepcionar y tramitar solicitud  de permiso administrativo con y sin goce de remuneraciones</t>
  </si>
  <si>
    <t>Controlar el cumplimiento de los plazos de solicitud y de disponibilidad de días de permiso administrativo con y sin goce de remuneraciones</t>
  </si>
  <si>
    <t>Que la jefatura pertinente no gestione en el Sistema de Personal, los permisos administrativos con o sin goce de remuneraciones solicitados por sus colaboradores directos</t>
  </si>
  <si>
    <t>Ley N° 18.834 sobre Estatuto Administrativo</t>
  </si>
  <si>
    <t>Que el modulo de recursos humanos en intranet no se encuentre actualizado con las jefaturas correspondientes</t>
  </si>
  <si>
    <t>Que los permisos administrativos con o sin goce de remuneraciones,  sean usados sin ser autorizados</t>
  </si>
  <si>
    <t>Cursar resolución con errores</t>
  </si>
  <si>
    <t>Recepcionar y tramitar la solicitud de feriado legal</t>
  </si>
  <si>
    <t>Controlar el cumplimiento de los plazos de solicitud y de disponibilidad de días de feriado legal</t>
  </si>
  <si>
    <t>Que la jefatura pertinente no gestione en el Sistema de Personal, las solicitudes de feriado legal ingresadas por sus colaboradores directos</t>
  </si>
  <si>
    <t>Que los feriados legales, sean usados sin ser autorizados</t>
  </si>
  <si>
    <t>Aprobar la utilización de feriados legales en una fragmentación distinta a la permitida por la normativa vigente</t>
  </si>
  <si>
    <t>No realizar la postergación de los días de feriado legal dentro del plazo establecido</t>
  </si>
  <si>
    <t>Controlar el cumplimiento de los plazos de solicitud y de uso oportuno de horas de  descanso compensatorio</t>
  </si>
  <si>
    <t>No contar con un criterio estándar para la aprobación y asignación de horas compensadas</t>
  </si>
  <si>
    <t>Reglamento sobre trabajo extraordinario</t>
  </si>
  <si>
    <t>Que las solicitud de horas compensadas  no sean autorizadas por la jefatura pertinente, dentro del plazo establecido</t>
  </si>
  <si>
    <t>Que las horas compensadas, sean usadas sin ser autorizados</t>
  </si>
  <si>
    <t>Controlar el cumplimiento de los plazos de solicitud de horas extraordinarias</t>
  </si>
  <si>
    <t>No contar con un criterio estándar para la aprobación y asignación de horas extraordinarias</t>
  </si>
  <si>
    <t>Que las solicitud de horas extraordinarias no sean autorizadas por la jefatura pertinente, dentro del plazo establecido</t>
  </si>
  <si>
    <t>No planificar la asignación de horas extraordinarias, quedando sin disponibilidad presupuestaria antes de terminar el año calendario</t>
  </si>
  <si>
    <t>Verificar las condiciones del cometido, procurando que se encuentre detallada la localidad, autorizaciones, fechas, horarios, invitaciones, entre otros</t>
  </si>
  <si>
    <t>Que el formulario sea cursado fuera del plazo establecido</t>
  </si>
  <si>
    <t>No contar con un criterio estándar para la aprobación y asignación de viáticos</t>
  </si>
  <si>
    <t>Refrendar presupuestariamente el viatico  y enviar a pago al Departamento de Finanzas</t>
  </si>
  <si>
    <t>Autorización de cometidos con pago de viáticos sin disponibilidad presupuestaria</t>
  </si>
  <si>
    <t>Registrar la asistencia del personal. (Circular Nº 56/2013 sobre instrucciones sobre Jornada Laboral y Sistema de Control Horario; Art. Nº 65 Estatuto Administrativo, Ley 18.834)</t>
  </si>
  <si>
    <t>Verificar el cumplimiento de la jornada laboral y horas extraordinarias, determinando atrasos e inasistencias no justificadas, a objeto que éstos se reflejen en las respectivas liquidaciones de sueldo</t>
  </si>
  <si>
    <t>Falla del Reloj Control y/o del sistema de Jornada Laboral que impida controlar adecuadamente el cumplimiento de la jornada laboral</t>
  </si>
  <si>
    <t>Circular Nº 56/2013 sobre instrucciones sobre Jornada Laboral y Sistema de Control Horario</t>
  </si>
  <si>
    <t>Falta de configuración y programación del Reloj Control que impida controlar adecuadamente el cumplimiento efectivo de la jornada laboral</t>
  </si>
  <si>
    <t>Que los funcionarios no registren sus entradas y salidas en el Reloj Control del Servicio</t>
  </si>
  <si>
    <t>Recibir los justificativos autorizados por las jefaturas pertinentes fuera del plazo establecido</t>
  </si>
  <si>
    <t>Que no se solicite oportunamente a las jefaturas correspondientes  la autorización para realizar los descuentos respectivos  por atraso y/o inasistencia</t>
  </si>
  <si>
    <t>Que las jefaturas directas de los funcionarios, no respondan dentro del plazo establecido la autorización del descuento correspondiente por atraso y/o inasistencia</t>
  </si>
  <si>
    <t>No contar con el formulario en que la jefatura directa aprueba y asigna horas extraordinarias al funcionario</t>
  </si>
  <si>
    <t>Que no se realice el debido control del cumplimiento de la jornada laboral de los funcionarios con horario especial (personal autorizado para realizar docencia)</t>
  </si>
  <si>
    <t>Que no se realicen los descuentos por el no cumplimiento al horario de recuperación de las actividades de docencia</t>
  </si>
  <si>
    <t>Gestionar la prevención de riesgos</t>
  </si>
  <si>
    <t>Asegurar el funcionamiento y correcto desempeño del Comité Paritario de Higiene y Seguridad. (Reglamento Interno de Higiene y Seguridad, Gobierno Regional Metropolitano)</t>
  </si>
  <si>
    <t>Coordinar la participación e involucramiento de los funcionarios en las decisiones relativas a higiene, seguridad y mejoramiento de ambientes de trabajo</t>
  </si>
  <si>
    <t>Que los miembros del Comité Paritario no estén lo suficientemente preparados en aspectos normativos y técnicos, necesarios para su funcionamiento</t>
  </si>
  <si>
    <t>Reglamento Interno de Higiene y Seguridad</t>
  </si>
  <si>
    <t>Asegurar el funcionamiento y correcto desempeño del Comité Paritario de Higiene y Seguridad (Reglamento Interno de Higiene y Seguridad, Gobierno Regional Metropolitano)</t>
  </si>
  <si>
    <t>Que el Comité Paritario no realice el seguimiento a la implementación del Plan de Trabajo</t>
  </si>
  <si>
    <t>Realizar el diagnóstico de ambientes de trabajo y de seguridad laboral (Reglamento Interno de Higiene y Seguridad, Gobierno Regional Metropolitano)</t>
  </si>
  <si>
    <t>Evaluar el ambiente de trabajo y condiciones de seguridad laboral a fin de detectar acciones y condiciones sub estándar</t>
  </si>
  <si>
    <t>Realizar el diagnostico sin detectar todas las posibles condiciones y acciones sub estándar</t>
  </si>
  <si>
    <t>Evaluar la ocurrencia de incidentes o accidentes de trabajo (Reglamento Interno de Higiene y Seguridad, Gobierno Regional Metropolitano)</t>
  </si>
  <si>
    <t>Generar las medidas tendientes a determinar los motivos que originó el accidente o incidente de trabajo, con el objeto de evitar nuevas ocurrencias</t>
  </si>
  <si>
    <t>No realizar la investigación del accidente o incidente de trabajo a tiempo y de forma rigurosa</t>
  </si>
  <si>
    <t>Elaborar Plan de Trabajo de Mejoramiento de Ambientes y Seguridad Laboral (Reglamento Interno de Higiene y Seguridad, Gobierno Regional Metropolitano)</t>
  </si>
  <si>
    <t>Definir y planificar las acciones de mejoramiento de Ambientes y Seguridad Laboral</t>
  </si>
  <si>
    <t>Que la planificación no considere las acciones relevantes para el mejoramiento de ambientes de trabajo y seguridad laboral</t>
  </si>
  <si>
    <t>Difundir Plan de Trabajo (Reglamento Interno de Higiene y Seguridad, Gobierno Regional Metropolitano)</t>
  </si>
  <si>
    <t>Dar a conocer al personal del Servicio el Plan de Trabajo y la información que resulte relevante</t>
  </si>
  <si>
    <t>No realizar una adecuada difusión del Plan de Trabajo</t>
  </si>
  <si>
    <t>Implementar el Plan de Trabajo  (Reglamento Interno de Higiene y Seguridad, Gobierno Regional Metropolitano)</t>
  </si>
  <si>
    <t>Realizar la implementación de las actividades comprometidas en el Plan de trabajo</t>
  </si>
  <si>
    <t>Que no exista continuidad en el proceso de prevención de riesgos, por ausencia del funcionario que realiza la labor</t>
  </si>
  <si>
    <t>Implementar el Plan de Trabajo (Reglamento Interno de Higiene y Seguridad, Gobierno Regional Metropolitano)</t>
  </si>
  <si>
    <t>Que las actividades no se implementen en el plazo comprometido</t>
  </si>
  <si>
    <t>Gestión cooperación internacional en materias de interés regional</t>
  </si>
  <si>
    <t>Gestionar con el extranjero para el desarrollo de las temáticas/áreas de interés del servicio</t>
  </si>
  <si>
    <t>Canalizar las demandas vía acuerdo/convenio/protocolo/declaración de intenciones/memorándum de entendimiento con las temáticas/áreas de interés del Servicio</t>
  </si>
  <si>
    <t>Falta de consenso en la Comisión y el CORE</t>
  </si>
  <si>
    <t>Manual de Procedimiento para la Gestión de Iniciativas de Cooperación Internacional y Convenios</t>
  </si>
  <si>
    <t>Canalizar las demandas vía acuerdo/convenio/protocolo/declaración de intenciones/memorándum de entendimiento con las temáticas/áreas de interés del Consejo Regional</t>
  </si>
  <si>
    <t>Cambio en las orientaciones políticas en relación a las temáticas/áreas de interés</t>
  </si>
  <si>
    <t>Formalizar la cooperación con la región/institución extranjera mediante la firma del acuerdo/convenio/protocolo/declaración de intenciones/memorándum de entendimiento</t>
  </si>
  <si>
    <t xml:space="preserve">Demora en la firma por parte de la Región/Institución Extranjera </t>
  </si>
  <si>
    <t>Controlar el avance físico de las acciones/iniciativas en el marco de los acuerdo/convenio/protocolo/declaración de intenciones/memorándum de entendimiento</t>
  </si>
  <si>
    <t>Retrasos en el envío de los recursos del exterior</t>
  </si>
  <si>
    <t>Diseñar y Elaborar Convenios de Programación</t>
  </si>
  <si>
    <t xml:space="preserve">Los convenios de programación son acuerdos formales entre gobiernos regionales, entre uno o más gobiernos regionales y uno o más ministerios, etc., que definen las acciones relacionadas con los proyectos de inversión que ellos concuerdan en realizar dentro de un plazo determinado.  Se podrán incorporar otra entidades públicas o privadas, nacionales, regionales o locales, cuyo concurso o aporte se estime necesario para la mayor eficiencia en la ejecución del referido convenio.  </t>
  </si>
  <si>
    <t>Que el diagnóstico no se ajuste a la realidad analizada a partir de la implementación de los instrumentos de planificación</t>
  </si>
  <si>
    <t>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t>
  </si>
  <si>
    <t>Gestión de tecnologías de la información</t>
  </si>
  <si>
    <t>Administrar servicios TI</t>
  </si>
  <si>
    <t>Administrar contratos de servicios de telefonía fija y móvil, impresoras, central telefónica, data center y software de terceros</t>
  </si>
  <si>
    <t>Controlar, gestionar, coordinar y renovar los contratos con terceros para mantener el correcto funcionamiento de los servicios asociados</t>
  </si>
  <si>
    <t>Que los servicios contratados no cumplan con lo requerido</t>
  </si>
  <si>
    <t>Que no se realice la renovación y/o nuevo proceso de licitación de los contratos antes de su vencimiento</t>
  </si>
  <si>
    <t>Que no se comunique a los proveedores de las directrices contenidas en el Manual del Sistema de Prevención del LA/FT/DF y el marco normativo vigente</t>
  </si>
  <si>
    <t>Retraso en la validación de los pagos por concepto de consumos</t>
  </si>
  <si>
    <t>Que no se cumplan los servicios de post venta de contratos con terceros</t>
  </si>
  <si>
    <t>Implementar proyectos TI</t>
  </si>
  <si>
    <t>Levantar requerimientos</t>
  </si>
  <si>
    <t>Levantamiento de requerimientos y necesidades con los usuarios que involucren tecnologías de la información</t>
  </si>
  <si>
    <t>No reunirse con todos los usuarios, omitiendo datos relevantes en el levantamiento de requerimientos y necesidades de TI</t>
  </si>
  <si>
    <t>Analizar y diagnosticar</t>
  </si>
  <si>
    <t>Proponer una solución que responda a todos los requerimientos derivados de las necesidades detectadas</t>
  </si>
  <si>
    <t>Diagnóstico fuera de la realidad, obteniendo como resultado una solución TI que no se utilizará y/o que no cumpla los requerimientos</t>
  </si>
  <si>
    <t>Planificar, diseñar y desarrollar</t>
  </si>
  <si>
    <t>Planificación, diseño y desarrollo de las soluciones propuestas</t>
  </si>
  <si>
    <t>No cumplimiento de los plazos planificados</t>
  </si>
  <si>
    <t>No cumplimiento de los requerimientos y necesidades levantadas y diagnosticadas</t>
  </si>
  <si>
    <t>Implementar  la solución</t>
  </si>
  <si>
    <t>Efectuar marcha blanca para detección y corrección de errores, y poner en operación la solución TI</t>
  </si>
  <si>
    <t>No realizar las pruebas pertinentes y necesarias, que permitan evitar el correcto uso de la solución una vez implementada</t>
  </si>
  <si>
    <t>Capacitar y difundir</t>
  </si>
  <si>
    <t>Difundir las nuevas tecnologías incorporadas al Servicio, así como capacitar constantemente en su uso al personal, según corresponda</t>
  </si>
  <si>
    <t>Usuarios sin los conocimientos mínimos en la solución tecnológica, que permitan su correcto uso</t>
  </si>
  <si>
    <t>Administrar la red de datos</t>
  </si>
  <si>
    <t>Administrar la  Plataforma Tecnológica de la institución</t>
  </si>
  <si>
    <t>Respaldar las Bases de Datos, Aplicaciones y Archivos de los Servidores Institucionales en cintas magnéticas para su custodia en bóvedas de seguridad externas</t>
  </si>
  <si>
    <t>Pérdida de información por acontecimientos no esperados (incendio, robos, sismos, etc.)</t>
  </si>
  <si>
    <t>Corrupción de información por respaldos no efectuados en periodos regulares o en cintas magnéticas sin una correcta rotulación</t>
  </si>
  <si>
    <t>Perdida de Información por no efectuar respaldos periódicos ni un correcto almacenamiento de las cintas de respaldo</t>
  </si>
  <si>
    <t>No efectuar el respaldo de la información contenida por los usuarios</t>
  </si>
  <si>
    <t>Actualizar el servidor antivirus para mantener la protección de los equipos informáticos ante amenazas de virus y spam</t>
  </si>
  <si>
    <t>Inutilización de recursos tecnológicos por infección de equipos por medios portables de información</t>
  </si>
  <si>
    <t>Corrupción y/o perdida de datos por archivos infectados con virus</t>
  </si>
  <si>
    <t>Actualizar el Sistema Operativo de las estaciones de trabajo para contar con equipos sin vulnerabilidades ni fallas</t>
  </si>
  <si>
    <t>Inutilización de recursos tecnológicos por infección de equipos</t>
  </si>
  <si>
    <t>Monitorear el canal de comunicación a internet a fin de mantenerlo siempre operativo, sin retardos y estable</t>
  </si>
  <si>
    <t>Saturación del canal de comunicación a internet, no contando con acceso fluido y permanente</t>
  </si>
  <si>
    <t>Caída del canal de comunicación a internet por fallas, impidiendo el acceso a la red por parte de los usuarios</t>
  </si>
  <si>
    <t>Contar con un registro por usuario del hardware y software, que permita controlar y gestionar el uso o mal uso de éstos</t>
  </si>
  <si>
    <t>No contar con registro actualizado por usuario del hardware y software que posee</t>
  </si>
  <si>
    <t>Robo o pérdida de equipos</t>
  </si>
  <si>
    <t>Uso inadecuado y/o intervención del hardware y/o software por parte de los usuarios</t>
  </si>
  <si>
    <t>Entregar soporte informático a usuarios</t>
  </si>
  <si>
    <t>Recepcionar los requerimientos internos de soporte informático con el fin de gestionar y detectar las necesidades y/o fallas generales</t>
  </si>
  <si>
    <t>No hacer ingreso del requerimiento al registro respectivo</t>
  </si>
  <si>
    <t>No responder correctamente/oportunamente al requerimiento ingresado por el usuario</t>
  </si>
  <si>
    <t>Velar por la seguridad de la plataforma tecnológica institucional</t>
  </si>
  <si>
    <t>Revisión de permisos y gestión de claves de seguridad asignados a los usuarios para las distintas plataformas TI</t>
  </si>
  <si>
    <t>Mal uso, eliminación o adulteración de información por acceso no autorizado a fuentes de información tecnológica</t>
  </si>
  <si>
    <t>Descargas de programas que contengan virus, código maliciosos y/o que puedan crear vulnerabilidades a la plataforma tecnológica</t>
  </si>
  <si>
    <t>Vulnerabilidad en equipos y sistemas por no usar contraseñas seguras, tanto internas como externas</t>
  </si>
  <si>
    <t>No aplicar la política de acceso físico</t>
  </si>
  <si>
    <t>Uso inadecuado por parte de los usuarios de los recursos tecnológicos de los que dispone, poniendo en riesgo o afectando el buen desempeño de los demás</t>
  </si>
  <si>
    <t>Plan informático</t>
  </si>
  <si>
    <t>Elaboración y aplicación</t>
  </si>
  <si>
    <t>Desarrollar un plan informático que responda a las necesidades detectadas en el Servicio referentes a TI y llevarlo a cabo dentro de los plazos comprometidos</t>
  </si>
  <si>
    <t>Contar con un plan informático que no visibilice las mejoras necesarias para el optimo funcionamiento y desarrollo de las funciones de los usuarios</t>
  </si>
  <si>
    <t>Mantención de sistemas</t>
  </si>
  <si>
    <t xml:space="preserve">Mantener en funcionamiento los sistemas vigentes de desarrollo interno y externo </t>
  </si>
  <si>
    <t>Seguridad de la información</t>
  </si>
  <si>
    <t>Análisis y Diagnóstico</t>
  </si>
  <si>
    <t xml:space="preserve">Realizar diagnóstico de la seguridad de la información institucional, determinando y valorando riesgos de brechas a ser abordadas en el Plan General </t>
  </si>
  <si>
    <t>Diagnóstico deficiente de la seguridad de la información</t>
  </si>
  <si>
    <t>Diseño y Planificación</t>
  </si>
  <si>
    <t>Elaborar un plan de trabajo que contemple los controles atingentes a la seguridad de la información institucional</t>
  </si>
  <si>
    <t>No mitigar los riesgos asociados a la seguridad de la información</t>
  </si>
  <si>
    <t>No elaboración del plan de difusión</t>
  </si>
  <si>
    <t>Evaluación</t>
  </si>
  <si>
    <t>Implementar y desarrollar tareas que permitan aumentar los niveles de seguridad de la información, estableciendo acciones correctivas y evaluación de los resultados de los controles del Plan General</t>
  </si>
  <si>
    <t>No realizar oportunamente seguimiento de los controles vigentes y por implementar</t>
  </si>
  <si>
    <t>Sistema control interno</t>
  </si>
  <si>
    <t>Auditar internamente</t>
  </si>
  <si>
    <t>Suscripción de compromisos con el Departamento de Auditoría Interna</t>
  </si>
  <si>
    <t xml:space="preserve">Realizar seguimiento trimestral a los Compromisos Pendientes de Implementar. </t>
  </si>
  <si>
    <t>Incumplimiento de los compromisos suscritos con el Departamento de Auditoría Interna.</t>
  </si>
  <si>
    <t>Verificar el cumplimiento estricto de las instrucciones internas y del Consejo de Auditoría Interna General de Gobierno (CAIGG). (GAB. PRES. Nº 002)</t>
  </si>
  <si>
    <t>Informar trimestralmente al CAIGG, a más tardar 30 días corridos después de finalizado el trimestre anterior, del cumplimiento estricto de las instrucciones dadas.</t>
  </si>
  <si>
    <t>No cumplir con las directrices establecidas por el CAIGG</t>
  </si>
  <si>
    <t>Lavado de activos, delitos funcionarios y financiamiento del terrorismo</t>
  </si>
  <si>
    <t>Informar materias relevantes del lavado de activos, delitos funcionarios y financiamiento del terrorismo, de acuerdo a lo establecido en la Ley N° 19.913 que crea la Unidad de Análisis Financiero (UAF)</t>
  </si>
  <si>
    <t>Personal sin conocimiento respecto del sistema de prevención del lavado de activos, delitos funcionarios y financiamiento del terrorismo</t>
  </si>
  <si>
    <t>Control y gestión de documentos y archivos</t>
  </si>
  <si>
    <t>Gestionar la documentación</t>
  </si>
  <si>
    <t>Recepcionar e ingresar en GDM toda la documentación que ingresa al Servicio (Manual de Operación Sistema de Gestión Documental GDM)</t>
  </si>
  <si>
    <t>Gestionar el ingreso de documentación al Servicio, registrándola en GDM, permitiendo su disponibilidad, trazabilidad y seguimiento</t>
  </si>
  <si>
    <t>Pérdida de documentación</t>
  </si>
  <si>
    <t>No registrar el ingreso de documentación en GDM</t>
  </si>
  <si>
    <t>No funcionamiento de la página web que administra GDM</t>
  </si>
  <si>
    <t xml:space="preserve">Ingreso de información errónea en GDM </t>
  </si>
  <si>
    <t>Gestionar los archivos de documentación</t>
  </si>
  <si>
    <t xml:space="preserve">Entregar al Departamento de Gestión Documental la administración de la documentación que ya cumplió el período de vigencia en la Unidad, Departamento y/o División generadora de la documentación (archivos de gestión) </t>
  </si>
  <si>
    <t>Que los archivos de gestión no realicen la transferencia documental en la forma y plazos establecidos</t>
  </si>
  <si>
    <t>Que las transferencias recepcionadas no sean registradas</t>
  </si>
  <si>
    <t>Que no se realice la revisión adecuada y pertinente de la documentación enviada desde los archivos de gestión</t>
  </si>
  <si>
    <t>Clasificar y almacenar la documentación recepcionadas por el Departamento de Gestión Documental (Circular Nº 51/2009 Dirección de Bibliotecas, Archivos y Museos)</t>
  </si>
  <si>
    <t xml:space="preserve">Velar por la adecuada organización y almacenamiento de la documentación recepcionada por parte de los archivos de gestión </t>
  </si>
  <si>
    <t>No almacenar de manera adecuada y sistematizada la documentación recepcionada</t>
  </si>
  <si>
    <t>Administrar la documentación archivada (Circular Nº 51/2009 Dirección de Bibliotecas, Archivos y Museos)</t>
  </si>
  <si>
    <t xml:space="preserve">Mantener actualizado el acervo documental histórico del Servicio para consulta </t>
  </si>
  <si>
    <t>No contar con un registro actualizado de la documentación almacenada</t>
  </si>
  <si>
    <t>No digitalización de la documentación almacenada</t>
  </si>
  <si>
    <t>Que la documentación requerida para consulta no sea devuelta al Departamento de Gestión Documental</t>
  </si>
  <si>
    <t>Llevar a cabo la eliminación de documentación, según lo establezca el Archivo Nacional (Manual de Procedimientos para la Eliminación de Documentos, RE Nº 3033 del 06/12/2016,  Circular Nº 51/2009 Dirección de Bibliotecas, Archivos y Museos)</t>
  </si>
  <si>
    <t>Eliminación errónea de documentación</t>
  </si>
  <si>
    <t xml:space="preserve">Llevar a cabo la eliminación de documentación, según lo establezca el Archivo Nacional </t>
  </si>
  <si>
    <t>No contar con respaldo y/o registro de la documentación eliminada</t>
  </si>
  <si>
    <t xml:space="preserve">Falta de oportunidad en la revisión de las rendiciones de las entidades públicas afectando la ejecución presupuestaria </t>
  </si>
  <si>
    <t>Manual Sistema de Prevención del Lavado de Activos, Financiamiento del Terrorismo y Delitos Funcionarios</t>
  </si>
  <si>
    <t>Jefatura Departamento de Integridad y Ética Institucional</t>
  </si>
  <si>
    <t>Decreto Ley Nº 249/1973 que fija escala única de sueldos para el personal del sector público</t>
  </si>
  <si>
    <t>Que los integrantes del Comité Administrativo no estén al tanto de las disposiciones emitidas por la Superintendencia de Seguridad Social, que regula el funcionamiento de los Servicios de Bienestar</t>
  </si>
  <si>
    <t>Que la propuesta de Convenio de Programación no cuente con la validación del CORE</t>
  </si>
  <si>
    <t>Registrar y custodiar los Instrumentos Financieros de Garantías. (Manual de Procedimientos para la Gestión de Instrumentos Financieros de Garantía, RE Nº 654/2017)</t>
  </si>
  <si>
    <t>Devolución de los Instrumentos Financieros de Garantías (Manual de Procedimientos para los Instrumentos Financieros de garantías, Res. Exenta 654/2017)</t>
  </si>
  <si>
    <t>Registro en los sistemas Informáticos los Instrumentos Financieros de Garantías, del programa 01 y 02 del Gore. (Manual de Procedimientos para los Instrumentos Financieros de garantías, Res. Exenta 654/2017)</t>
  </si>
  <si>
    <t>No llevar a cabo una regularización de los saldos pendientes en cuentas de activos y pasivos que tengan más de 5 años</t>
  </si>
  <si>
    <t>TIC</t>
  </si>
  <si>
    <t>Pérdida de información por poca capacidad en los servidores de almacenamiento provocando un riesgo en la infraestructura</t>
  </si>
  <si>
    <t>Interrupción de los sistemas que no permitan la continuidad de los procesos asociados provocando un riesgo de accesibilidad</t>
  </si>
  <si>
    <t>Que no exista una persona responsable en el proceso de manejo de los Instrumentos Financieros de Garantías en  el Servicio</t>
  </si>
  <si>
    <t>Regularización de los ingresos sin identificación</t>
  </si>
  <si>
    <t>Llevar a cabo una regularización ingresos sin mayor información sobre los recursos que terceros depositan en las cuentas corrientes del servicio.</t>
  </si>
  <si>
    <t>Recepcionar monto recuperado por concepto de subsidio de incapacidad laboral (Instructivo de Licencias Médicas Gobierno Regional Metropolitano RE Nº 1.612/2016, Decreto Nº 3/1984 Aprueba Reglamento de Autorización de Licencias Medicas por la COMPIN e Instituciones de Salud Previsional, GAB. PRES Nº 002/2018)</t>
  </si>
  <si>
    <t>Recepcionar y tramitar el formulario de cometido funcionario. (Manual de Procedimientos de Pago de Viáticos Nacionales del GORE, RE Nº 2.673/2016)</t>
  </si>
  <si>
    <t>Controlar Diariamente las conciliaciones bancarias de todas las cuentas corrientes del Servicio.</t>
  </si>
  <si>
    <t>Devolución, prorrogas y/o Cambio de  instrumento  financieros en custodia.</t>
  </si>
  <si>
    <t xml:space="preserve">Realizar las rendiciones de gastos del fondo fijo (Manual de Procedimientos para la Administración de Fondos Globales en Efectivo para Operaciones Menores, según Res. Exenta N° 2.679/2018) </t>
  </si>
  <si>
    <t>Realizar las rendiciones de gastos del fondo fijo. (Manual de Procedimientos para la Administración de Fondos Globales en Efectivo para Operaciones Menores, RE Nº 2.679/2018)</t>
  </si>
  <si>
    <t>Gestionar los Pagos (Art. 79 Bis Reglamento de la Ley Nº19.886 de Bases sobre Contratos Administrativos de Suministros y Prestación de Servicios, Dictamen Nº 7.761/2018 Contraloría General de la República) y Manual de Procedimientos Gestión de Pagos (Res. Exenta N° 2.656/2018)</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</si>
  <si>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2.656/2018)  </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</si>
  <si>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2.656/2018) </t>
  </si>
  <si>
    <t>Crear, mantener y pagar las cuentas de Administración (pasivos) y Aplicación (activos) de Fondos de Terceros. (Manual de Gestión de Administración de Fondos de Terceros, RE Nº 2.833/2018)</t>
  </si>
  <si>
    <t>Revisar saldos de programas. (Manual de Gestión de Administración de Fondos de Terceros, RE Nº 2.833/2018)</t>
  </si>
  <si>
    <t xml:space="preserve">Revisión de antecedes para dar curso a los estados de pagos y las solicitudes de egresos (Manual de Procedimientos Gestión de Pagos - Res. Exenta N° 2.656/2018)  </t>
  </si>
  <si>
    <t>Revisar y aprobar las solicitudes de egresos del Presupuesto de Gastos de Funcionamiento y los Fondos de Terceros en Administración.  (Manual de Gestión de Administración de Fondos de Terceros, RE Nº 2.833/2018)</t>
  </si>
  <si>
    <t>Realizar los reembolsos a los Consejeros Regionales. (Manual de Procedimientos de Gestión de Recursos de Consejeras/os Regionales, RE Nº 1.360/2019)</t>
  </si>
  <si>
    <t>Realizar el pago de las dietas a los Consejeros Regionales. (Manual de Procedimientos de Gestión de Recursos de Consejeras/os Regionales, RE Nº 1.360/2019)</t>
  </si>
  <si>
    <t>Pagar los montos correspondientes al cometido funcionario (pago de viático). (Manual de Procedimientos de Pago de Viáticos Nacionales del GORE, RE Nº 2.673/2016)</t>
  </si>
  <si>
    <t>Identificar Presupuestariamente las iniciativas de inversión aprobadas Subtítulo 33 FRIL, FIC-R, Fomento Productivo y Otras Transferencias de Capital. (Manual de Procedimientos de Gestión de Iniciativas de Inversión del Fondo Regional de Iniciativa Local (FRIL), RE Nº 2.956/2015)</t>
  </si>
  <si>
    <t>Gestionar Convenio de Transferencia y Resolución que lo aprueba de las iniciativas de inversión FRIL, FIC-R, Fomento Productivo y Otras Transferencias de Capital subtítulo 33.  (Manual de Procedimientos de Gestión de Iniciativas de Inversión del Fondo Regional de Iniciativa Local (FRIL), RE Nº 2.956/2015)</t>
  </si>
  <si>
    <t>Programar los recursos en forma mensual y anual de las iniciativas de inversión FRIL, FIC-R, Fomento Productivo  y Otras Transferencias de Capital Subtítulo 33.  (Manual de Procedimientos de Gestión de Iniciativas de Inversión del Fondo Regional de Iniciativa Local (FRIL), RE Nº 2.956/2015)</t>
  </si>
  <si>
    <t>Revisar y aprobar las rendiciones y gestionar nuevas transferencias de las iniciativas de inversión FRIL, FIC-R, Fomento Productivo y Otras Transferencias de Capital Subtítulo 33.  (Manual de Procedimientos de Gestión de Iniciativas de Inversión del Fondo Regional de Iniciativa Local (FRIL), RE Nº 2.956/2015)</t>
  </si>
  <si>
    <t>Supervisar en terreno las iniciativas de inversión del FRIL, FIC-R, Fomento Productivo y Otras Transferencias de Capital Subtítulo 33.  (Manual de Procedimientos de Gestión de Iniciativas de Inversión del Fondo Regional de Iniciativa Local (FRIL), RE Nº 2.956/2015)</t>
  </si>
  <si>
    <t>Registrar el traspaso de las transferencias de las iniciativas de inversión FRIL, FIC-R, Fomento Productivo y Otras Transferencias de Capital Subtítulo 33 en SAGIR (Manual de Procedimientos de Gestión de Iniciativas de Inversión del Fondo Regional de Iniciativa Local (FRIL), RE Nº 2.956/2015)</t>
  </si>
  <si>
    <t>Registrar el traspaso de las transferencias de las iniciativas de inversión FRIL, FIC-R, Fomento Productivo y Otras Transferencias de Capital Subtítulo 33 en SAGIR.  (Manual de Procedimientos de Gestión de Iniciativas de Inversión del Fondo Regional de Iniciativa Local (FRIL), RE Nº 2.956/2015)</t>
  </si>
  <si>
    <t>Dar término administrativo y financiero a las iniciativas de inversión FRIL, FIC-R, Fomento Productivo y Otras Transferencias de Capital Subtítulo 33.  (Manual de Procedimientos de Gestión de Iniciativas de Inversión del Fondo Regional de Iniciativa Local (FRIL), RE Nº 2.956/2015)</t>
  </si>
  <si>
    <t xml:space="preserve">Solicitar identificar Presupuestariamente las iniciativas de inversión de los Subtítulos 22, 29 y 31 (Manual de Supervisión de la Ejecución Administrativa, Financiera y Física de las Iniciativas de Inversión Subtítulo 22, 29 y 31, RE Nº 3.126/2017)     </t>
  </si>
  <si>
    <t xml:space="preserve">Solicitar identificar Presupuestariamente las iniciativas de inversión de los Subtítulos 22, 29 y 31 (Manual de Supervisión de la Ejecución Administrativa, Financiera y Física de las Iniciativas de Inversión Subtítulo 22, 29 y 31, RE Nº 3.126/2017    </t>
  </si>
  <si>
    <t>Gestionar Convenio Mandato y Resolución de las iniciativas de inversión Subtítulos 22, 29 y 31 (Manual de Supervisión de la Ejecución Administrativa, Financiera y Física de las Iniciativas de Inversión Subtítulo 22, 29 y 31, RE Nº 3.126 del 29/12/2017)</t>
  </si>
  <si>
    <t>Gestionar Convenio Mandato y Resolución de las iniciativas de inversión Subtítulos 22, 29 y 31 (Manual de Supervisión de la Ejecución Administrativa, Financiera y Física de las Iniciativas de Inversión Subtítulo 22, 29 y 31, RE Nº 3.126/2017)</t>
  </si>
  <si>
    <t xml:space="preserve">Coordinar el Proceso de Licitación con la Unidad Técnica de las iniciativas de inversión Subtítulos 22, 29 y 31 (Manual de Supervisión de la Ejecución Administrativa, Financiera y Física de las Iniciativas de Inversión Subtítulo 22, 29 y 31, RE Nº 3.126/2017)   </t>
  </si>
  <si>
    <t xml:space="preserve"> Coordinar con UT para que de inicio al proceso de licitación, recibir propuesta de adjudicación por parte de la unidad Técnica, Tomar conocimiento, para proceder a contratación del proyecto. Recepcionar contrato y garantías.</t>
  </si>
  <si>
    <t xml:space="preserve">Coordinar el Proceso de Licitación con la Unidad Técnica de las iniciativas de inversión Subtítulos 22, 29 y 31 (Manual de Supervisión de la Ejecución Administrativa, Financiera y Física de las Iniciativas de Inversión Subtítulo 22, 29 y 31, RE Nº 3.126/2017)  </t>
  </si>
  <si>
    <t>Programar los recursos en forma mensual y anual de las iniciativas de inversión Subtítulos 22, 29 y 31 (Manual de Supervisión de la Ejecución Administrativa, Financiera y Física de las Iniciativas de Inversión Subtítulo 22, 29 y 31, RE Nº 3.126/2017)</t>
  </si>
  <si>
    <t>Revisar y aprobar los estados de pago provenientes de las iniciativas de inversión Subtítulos 22, 29 Y 31 (Manual de Supervisión de la Ejecución Administrativa, Financiera y Física de las Iniciativas de Inversión Subtítulo 22, 29 y 31, RE Nº 3.126/2017)</t>
  </si>
  <si>
    <t>Supervisar en terreno las iniciativas de inversión Subtítulo 31 (Manual de Supervisión de la Ejecución Administrativa, Financiera y Física de las Iniciativas de Inversión Subtítulo 22, 29 y 31, RE Nº 3.126/2017)</t>
  </si>
  <si>
    <t>Dar término administrativo y financiero a las iniciativas de inversión Subtítulos 22, 29 y 31 (Manual de Supervisión de la Ejecución Administrativa, Financiera y Física de las Iniciativas de Inversión Subtítulo 22, 29 y 31, RE Nº 3.126/2017)</t>
  </si>
  <si>
    <t>Identificar presupuestariamente las iniciativas de cultura, deporte y seguridad ciudadana (Manual de Ejecución y Supervisión Administrativa, Física y Financiera de las Iniciativas 6% Cultura, Deporte y Seguridad Ciudadana RE Nº 2.115/2017)</t>
  </si>
  <si>
    <t xml:space="preserve">Contar con UN Sistema para la Administración y Gestión de la Inversión Actualizado. </t>
  </si>
  <si>
    <t>Gestionar convenio de transferencia y resolución que lo aprueba de las iniciativas de cultura, deporte y seguridad ciudadana (Manual de Ejecución y Supervisión Administrativa, Física y Financiera de las Iniciativas 6% Cultura, Deporte y Seguridad Ciudadana RE Nº 2.115/2017)</t>
  </si>
  <si>
    <t>Solicitar transferencia a las iniciativas de cultura, deporte y seguridad ciudadana (Manual de Ejecución y Supervisión Administrativa, Física y Financiera de las Iniciativas 6% Cultura, Deporte y Seguridad Ciudadana RE Nº 2.115/2017)</t>
  </si>
  <si>
    <t>Enviar los recursos a la unidad técnica de las iniciativas de cultura, deporte y seguridad ciudadana (Manual de Ejecución y Supervisión Administrativa, Física y Financiera de las Iniciativas 6% Cultura, Deporte y Seguridad Ciudadana RE Nº 2.115/2017)</t>
  </si>
  <si>
    <t>Supervisar en terreno la ejecución de las iniciativas de cultura, deporte y seguridad ciudadana (Manual de Ejecución y Supervisión Administrativa, Física y Financiera de las Iniciativas 6% Cultura, Deporte y Seguridad Ciudadana RE Nº 2.115/2017)</t>
  </si>
  <si>
    <t>Controlar la rendición de las iniciativas de cultura, deporte y seguridad ciudadana (Manual de Ejecución y Supervisión Administrativa, Física y Financiera de las Iniciativas 6% Cultura, Deporte y Seguridad Ciudadana RE Nº 2.115/2017)</t>
  </si>
  <si>
    <t>Revisar las rendiciones oportunamente, calendario de presentación informes de avance de gastos y actividades, la presentación y revisión de los informes finales de inversión de recursos.</t>
  </si>
  <si>
    <t>Diseñar Propuesta de Plan de Compras Institucional. (Manual de Procedimientos Gestión de Abastecimiento de Bienes y Servicios, RE Nº 2.023/2018, Art. 12 Ley Nº 19,886/2003)</t>
  </si>
  <si>
    <t>Elaborar Plan de Compras Institucional.  (Manual de Procedimientos Gestión de Abastecimiento de Bienes y Servicios, RE Nº 2.023/2018, Art. 12 Ley Nº 19,886/2003)</t>
  </si>
  <si>
    <t>Elaborar Plan de Compras Institucional. (Manual de Procedimientos Gestión de Abastecimiento de Bienes y Servicios, RE Nº 2.023/2018, Art. 12 Ley Nº 19,886/2003)</t>
  </si>
  <si>
    <t>Elaborar Plan de Compras Institucional (Manual de Procedimientos Gestión de Abastecimiento de Bienes y Servicios, RE Nº 2.023/2018, Art. 12 Ley Nº 19,886/2003)</t>
  </si>
  <si>
    <t>Adquirir Bienes y/o Servicios en Mercado Público. (Manual de Procedimientos Gestión de Abastecimiento de Bienes y Servicios, RE Nº 2.023/2018, Art. 12 Ley Nº 19,886/2003)</t>
  </si>
  <si>
    <t>Gestionar a través de la plataforma Mercado Público,  la orden de compra al proveedor seleccionado. (Manual de Procedimientos Gestión de Abastecimiento de Bienes y Servicios, RE Nº 2.023/2018, Art. 12 Ley Nº 19,886/2003)</t>
  </si>
  <si>
    <t>Realizar seguimiento al Plan de Compras. (Manual de Procedimientos Gestión de Abastecimiento de Bienes y Servicios, RE Nº 2.023/2018, Art. 12 Ley Nº 19,886/2003)</t>
  </si>
  <si>
    <t>Actualizar y publicar mensualmente información en Portal de Transparencia (Manual de Procedimiento de Gestión de Transparencia Activa, RE Nº 2.017/2018)</t>
  </si>
  <si>
    <t>Gestionar las solicitudes de Información Pública efectuadas por la ciudadanía (Manual de Procedimientos de Gestión de Solicitudes de Información Pública, RE 885/2019, Ley 20.285/2008 Ministerio Secretaría General de la Presidencia)</t>
  </si>
  <si>
    <t>Gestionar las solicitudes de Información Pública efectuadas por la ciudadanía  (Manual de Procedimientos de Gestión de Solicitudes de Información Pública, RE 885/2019, Ley 20.285/2008 Ministerio Secretaría General de la Presidencia)</t>
  </si>
  <si>
    <t>Diagnosticar necesidad de convenio de programación. (Manual de Procedimientos R.E. N° 1.953/2018) y (Art. 81, Ley Nº 19,175)</t>
  </si>
  <si>
    <t>Presentar propuesta del convenio de programación al Consejo Regional. (Manual de Procedimiento R.E. N° 1.953/2018) y (Art. 24, letra f, Art. 30 ter, letra i Nº 5,  Ley Nº 19.175)</t>
  </si>
  <si>
    <t>Establecer orientación y alcance de las PPR y Manual de Procedimiento R.E. N° 2.594/2017</t>
  </si>
  <si>
    <t>Administrar las existencias de materiales en bodega (Manual Gestión de Materiales, RE Nº 1.977/2018)</t>
  </si>
  <si>
    <t>Registrar y actualizar los bienes muebles, equipos informáticos y vehículos institucionales en el Sistema de Inventario (Manual de Procedimientos de Gestión de Inventarios, RE Nº 1.626/2017)</t>
  </si>
  <si>
    <t>Registrar y actualizar los bienes muebles, equipos informáticos y vehículos institucionales en el Sistema de Inventario. (Manual de Procedimientos de Gestión de Inventarios, RE Nº 1.626/2017)</t>
  </si>
  <si>
    <t>Revisar periódicamente el estado de los bienes muebles, equipos informáticos y vehículos institucionales. (Manual de Procedimientos de Gestión de Inventarios, RE Nº 1.626/2017)</t>
  </si>
  <si>
    <t>Actualizar y depreciar el activo fijo institucional. (Manual de Procedimientos de Gestión de Inventarios, RE Nº 1.626/2017)</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</si>
  <si>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</si>
  <si>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</si>
  <si>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Gestionar recuperación del subsidio por incapacidad laboral (Instructivo de Licencias Médicas Gobierno Regional Metropolitano RE Nº 1.612/2016, Decreto Nº 3/1984 Aprueba Reglamento de Autorización de Licencias Medicas por la COMPIN e Instituciones de Salud Previsional, GAB. PRES Nº 002/2018)</t>
  </si>
  <si>
    <t>Implementar la política de selección de personal (Política de Desarrollo de Personas del Gobierno Regional Metropolitano, RE Nº 2.054/2012)</t>
  </si>
  <si>
    <t>Implementar el modelo de gestión por competencias (Política de Desarrollo de Personas del Gobierno Regional Metropolitano, RE Nº 2.054/2012)</t>
  </si>
  <si>
    <t>Implementar el modelo de gestión por competencias (Política de Desarrollo de Personas del Gobierno Regional Metropolitano, RE Nº 2.054 del 31/2012)</t>
  </si>
  <si>
    <t>Elaborar y enviar la Resolución de contratación correspondiente a Registro o Toma de Razón a la CGR (Política de Desarrollo de Personas del Gobierno Regional Metropolitano, RE Nº 2.054/2012)</t>
  </si>
  <si>
    <t>Cumplir con las obligaciones legales relativas al personal, establecidas en la normativa vigente que aplica al Servicio (Política de Desarrollo de Personas del Gobierno Regional Metropolitano, RE Nº 2.054/2012)</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</si>
  <si>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 Se sugiere separar, manteniendo lo rojo asociado a remuneraciones</t>
  </si>
  <si>
    <t>Realizar inducción a los funcionarios que ingresan al Servicio (Programa de Inducción, RE Nº 2.230/2015)</t>
  </si>
  <si>
    <t>Cumplir con las obligaciones legales relativas al personal, establecidas en la normativa vigente que aplica al Servicio (Política de Desarrollo de Personas del Gobierno Regional Metropolitano, RE Nº 2054 /2.012)</t>
  </si>
  <si>
    <t>Asegurar el funcionamiento Comité bipartito de Capacitación (Política de Capacitación del Gobierno Regional Metropolitano de Santiago, RE Nº 3.051/2016)</t>
  </si>
  <si>
    <t>Asegurar el funcionamiento Comité bipartito de Capacitación (Política de Capacitación del Gobierno Regional Metropolitano de Santiago, RE Nº 3.051 del 12/12/2016)</t>
  </si>
  <si>
    <t>Detectar las necesidades de capacitación (Política de Capacitación del Gobierno Regional Metropolitano de Santiago, RE Nº 3.051/2016)</t>
  </si>
  <si>
    <t>Elaborar Plan Anual de Capacitación (Política de Capacitación del Gobierno Regional Metropolitano de Santiago, RE Nº 3.051 del 12/12/2016)</t>
  </si>
  <si>
    <t>Elaborar Plan Anual de Capacitación (Política de Capacitación del Gobierno Regional Metropolitano de Santiago, RE Nº 3.051/2016)</t>
  </si>
  <si>
    <t>Difundir el Plan de Capacitación (Política de Capacitación del Gobierno Regional Metropolitano de Santiago, RE Nº 3.051/2016)</t>
  </si>
  <si>
    <t>Implementar el Plan de Capacitación (Política de Capacitación del Gobierno Regional Metropolitano de Santiago, RE Nº 3.051 del 12/12/2016)</t>
  </si>
  <si>
    <t>Implementar el Plan de Capacitación (Política de Capacitación del Gobierno Regional Metropolitano de Santiago, RE Nº 3.051/2016)</t>
  </si>
  <si>
    <t>Asegurar el funcionamiento del Comité Administrativo del Servicio de Bienestar (Manual Procedimiento del Servicio de Bienestar, RE Nº 1.903/2018, Decreto Nº 62/2016 Ministerio del Trabajo que modifica Reglamento Particular Servicio de Bienestar del Personal del Gobierno Regional)</t>
  </si>
  <si>
    <t>Registrar y mantener actualizada la información de los afiliados (Manual Procedimiento del Servicio de Bienestar, RE Nº 1.903/2018, Decreto Nº 62/2016 Ministerio del Trabajo que modifica Reglamento Particular Servicio de Bienestar del Personal del Gobierno Regional)</t>
  </si>
  <si>
    <t>Gestionar los subsidios (Manual Procedimiento del Servicio de Bienestar, RE Nº 1.903/2018, Decreto Nº 62/2016 Ministerio del Trabajo que modifica Reglamento Particular Servicio de Bienestar del Personal del Gobierno Regional)</t>
  </si>
  <si>
    <t>Gestionar las solicitudes de préstamos (Manual Procedimiento del Servicio de Bienestar, RE Nº 1.903/2018, Decreto Nº 62/2016 Ministerio del Trabajo que modifica Reglamento Particular Servicio de Bienestar del Personal del Gobierno Regional)</t>
  </si>
  <si>
    <t>Gestionar los reembolsos de salud (Manual Procedimiento del Servicio de Bienestar, RE Nº 1.903/2018, Decreto Nº 62/2016 Ministerio del Trabajo que modifica Reglamento Particular Servicio de Bienestar del Personal del Gobierno Regional)</t>
  </si>
  <si>
    <t>Analizar Casos sociales (Manual Procedimiento del Servicio de Bienestar, RE Nº 1.903/2018, Decreto Nº 62/2016 Ministerio del Trabajo que modifica Reglamento Particular Servicio de Bienestar del Personal del Gobierno Regional)</t>
  </si>
  <si>
    <t>Realizar el reconocimiento, actualización y mantención de cargas familiares.  (Procedimiento  de Cargas Familiares) y Reconocimiento de Cargas Familiares</t>
  </si>
  <si>
    <t>Recepcionar licencia medica. (Instructivo de Licencias Médicas, RE Nº 1.612/2016)</t>
  </si>
  <si>
    <t>Enviar licencia medica a Institución de Salud. (Instructivo de Licencias Médicas, RE Nº 1.612/2016)</t>
  </si>
  <si>
    <t>Recepcionar y tramitar solicitud acumulación feriado, licencias médicas o por maternidad. (Dictamen C.G.R. N° 30.269 (25.11.2019)</t>
  </si>
  <si>
    <t>Controlar el cumplimiento y autorización de la acumulación de feriados legales, goce de licencias médicas o del descanso por maternidad.</t>
  </si>
  <si>
    <t>Recepcionar y tramitar la solicitud  de horas compensadas. (Reglamento sobre trabajo extraordinario, RE Nº 1.995/2013)</t>
  </si>
  <si>
    <t>Recepcionar y tramitar las solicitud  de horas extraordinarias. (Reglamento sobre trabajo extraordinario, RE Nº 1.995/2013)</t>
  </si>
  <si>
    <t>Gestionar con instituciones gubernamentales y/o privadas extrajeras la suscripción de acuerdo/convenio/protocolo/declaración de intenciones/memorándum de entendimiento de interés. (Manual de Procedimiento para la Gestión de Iniciativas de Cooperación Internacional y Convenios, RE Nº 2.270 del 26/09/2018) URAI</t>
  </si>
  <si>
    <t>Apoyar, asesorar y gestionar los requerimientos del Consejo Regional (Manual de Procedimiento para la Gestión de Iniciativas de Cooperación Internacional y Convenios, RE Nº 2.270/2018) URAI</t>
  </si>
  <si>
    <t>Formalizar acuerdo/convenio/protocolo/declaración de intenciones/memorándum de entendimiento entre la Región con instituciones gubernamentales y/o privadas. (Manual de Procedimiento para la Gestión de Iniciativas de Cooperación Internacional y Convenios, RE Nº 2.270 del 26/09/2018) URAI</t>
  </si>
  <si>
    <t>Supervisar y realizar seguimiento físico a las acciones/iniciativas de inversión del acuerdo/convenio/protocolo/declaración de intenciones/memorándum de entendimiento. (Manual de Procedimiento para la Gestión de Iniciativas de Cooperación Internacional y Convenios, RE Nº 2.270 del 26/09/2018) URAI</t>
  </si>
  <si>
    <t>Seguimiento de requerimirentos de Contraloría General de la República</t>
  </si>
  <si>
    <t xml:space="preserve">Gestionar con quien corresponda, el correcto cumplimiento de las respuestas requeridas por Contraloría General de la República, tanto en forma, fondo y plazos </t>
  </si>
  <si>
    <t>Generar una cultura preventiva de riesgos relativos a lavado de activos, delitos funcionarios y financiamiento del terrorismo. (Manual del Sistema del Lavado de Activos, Financiamiento del Terrorismo y Delitos Funcionarios, RE Nº 2.561 del 31/10/2017)</t>
  </si>
  <si>
    <t>Gestionar y coordinar las transferencias de documentación desde los archivos de gestión al Departamento de Gestión Documental (Manual de Gestión de Archivos, RE Nº 3.053 del 22/12/2017, Circular Nº 51/2009 Dirección de Bibliotecas, Archivos y Museos)</t>
  </si>
  <si>
    <t>Gestionar y coordinar las transferencias de documentación desde los archivos de gestión al Departamento de Gestión Documental (Manual de Gestión de Archivos, RE Nº 3.053 del 22/12/2017)</t>
  </si>
  <si>
    <t>Eliminar la documentación archivada, de acuerdo a las disposiciones vigentes (Manual de Procedimientos para la Eliminación de Documentos, RE Nº 3.033 del 06/12/2016,  Circular Nº 51/2009 Dirección de Bibliotecas, Archivos y Museos)</t>
  </si>
  <si>
    <t>efectuar anotaciones de manera genérica en las conciliaciones bancarias</t>
  </si>
  <si>
    <t xml:space="preserve">No mantener el debido resguardo de los instrumentos financieros de garantías, que signifiquen extravíos, por no estar debidamente archivados.  </t>
  </si>
  <si>
    <t>No verificar en forma inmediata y recepcionar documentos fraudulentos o alterados lo que impediría el resguardo eficiente de las garantías de las iniciativas.</t>
  </si>
  <si>
    <t>Que las cuentas bancarias no se concilien diariamente, provocando posibles sobregiros fiscales</t>
  </si>
  <si>
    <t>Control inadecuado y poco exhaustivo de la documentación sustentatoria y de respaldo en la solicitud para la devolución, prorrogas y/o cambios de los Instrumentos Financieros de Garantías en custodia</t>
  </si>
  <si>
    <t>Que no se cuente con la documentación de respaldo de solicitud de devolución, prorrogas y/o cambios de instrumentos financieros.</t>
  </si>
  <si>
    <t>Rendiciones con inconsistencias, pérdida de fondos y/o mal uso de los recursos disponibles</t>
  </si>
  <si>
    <t>Pago a contratistas cuyas facturas se encuentren factorizadas, sin efectuar la debida revisión en el portal del S.I.I.</t>
  </si>
  <si>
    <t>No recepcionar de manera oportuna los estados de pagos de los Programas 01 y 02, lo que conlleva a reclamos en el Portal de Mercado Público por atrasos en el pago a los proveedores y el retraso en  la respuesta ingresada al Portal por parte del Servicio..</t>
  </si>
  <si>
    <t>Gasto con imputación incorrecta, por la no revisión integral de los antecedentes de respaldo</t>
  </si>
  <si>
    <t xml:space="preserve">Solicitudes de pago del Programa 01 con errores, por la no revisión integral de los antecedentes de respaldo </t>
  </si>
  <si>
    <t xml:space="preserve">Solicitudes de pago del Programa 02 con errores, por la no revisión integral de los antecedentes de respaldo </t>
  </si>
  <si>
    <t>Las solicitudes de pagos de cada uno de los programas presupuestarios y en administración, no cuenten con todas y cada una de las visaciones que autoricen dicho gasto.</t>
  </si>
  <si>
    <t>El Manual de Procedimientos de Gestión de Pagos, no cuenta con un flujo sobre tramitación del pago de facturas.</t>
  </si>
  <si>
    <t>No tener actualizados los registros extracontables y planillas anexas de control interno, que eviten la duplicidad de pagos a clientes externos e internos.</t>
  </si>
  <si>
    <t>No gestionar oportunamente los cheques emitidos para su oportuno retiro, arriesgando su caducidad, que figuren cheques caducados, como girados y no cobrados o un aumento en la cuenta de cheques caducados.</t>
  </si>
  <si>
    <t>No regular (aceptar o rechazar en el portal del SII) el mérito ejecutivo a la factura dentro de los 8 días corridos siguientes a su recepción</t>
  </si>
  <si>
    <t>Deficiencias en la documentación recibida para proceder con la revisión y autorización de los pagos correspondientes</t>
  </si>
  <si>
    <t>Mantener saldos de programas ya terminados por más de un ejercicio contable</t>
  </si>
  <si>
    <t>Solicitudes de pagos recepcionados a última hora, sin el suficiente respaldo documental para proceder a su pago.</t>
  </si>
  <si>
    <t>Pagar con documentación incompleta los estados de pago, debido a la falta de rigurosidad en su revisión.</t>
  </si>
  <si>
    <t>Control inadecuado en la autenticidad de los documentos financieros, reembolsos y/o rendiciones de CORE's</t>
  </si>
  <si>
    <t>Falta de antecedentes en las carpetas y poca rigurosidad en la revisión de las rendiciones en relación con los avances de obras de los proyectos Otras Transferencias de Capital</t>
  </si>
  <si>
    <t xml:space="preserve">Que no se realice la revisión de los compromisos asumidos en el informe N° 134/2015 de la C,G.R , los cuales no han sido implementados, persistiendo la debilidad o ausencia de control. </t>
  </si>
  <si>
    <t xml:space="preserve">Registro incorrecto de los datos en los sistemas, debido a la poca rigurosidad.  </t>
  </si>
  <si>
    <t>Demora UT en evaluar propuestas y tardanzas en envío de documentacion</t>
  </si>
  <si>
    <t xml:space="preserve">Vencimiento de las Garantías que aseguren la seriedad de la oferta de las iniciativas de inversión. </t>
  </si>
  <si>
    <t>Deficiencia en la programación del gasto de las iniciativas de inversión en ejecución.</t>
  </si>
  <si>
    <t>Estados de pago con documentación incompleta y deficiencias en la documentación recepcionada.</t>
  </si>
  <si>
    <t xml:space="preserve">No aplicar multas o condonación improcedente por atrasos en los plazos establecidos </t>
  </si>
  <si>
    <t xml:space="preserve">Deficiente grado de seguimiento por parte de los analistas, del control financiero de los proyectos </t>
  </si>
  <si>
    <t>Falta de programación de vehículos para supervisión en terreno de la cartera</t>
  </si>
  <si>
    <t>Falta de gestión por parte de los analistas para el cierre de las iniciativas de inversión del subtítulo 31</t>
  </si>
  <si>
    <t>Retraso por parte del Departamento Jurídico, en la elaboración de resoluciones de traspaso a las unidades técnicas de los bienes adquiridos subtítulos 29 y 31</t>
  </si>
  <si>
    <t>No actualizar los módulos de Reportabilidad y Ayuda y la información incompleta de las carpetas físicas de las fichas de Proyectos de los subtítulos 29, 31 y 33 del Sistema para la Administración y Gestión de la Inversión SAGIR</t>
  </si>
  <si>
    <t>Que no hayan vehículos disponibles en el Servicio para ir a terreno</t>
  </si>
  <si>
    <t>Retraso en más de seis (6) meses desde su recepción, la revisión de las rendiciones y que éstas tengan documentación incompleta para su rebaja contable.</t>
  </si>
  <si>
    <t>Inconsistencias en las rendiciones aprobadas por el analista, en relación a la estructura de gasto aprobada.</t>
  </si>
  <si>
    <t>Envío de rendiciones de gastos que no cuenten con la aprobación de la modificación del presupuesto</t>
  </si>
  <si>
    <t>No recibir las rendiciones desde la unidades técnicas, en los plazos establecidos en el Convenio</t>
  </si>
  <si>
    <t>No efectuar revisiones acotadas a las rendiciones presentadas, debiendo incorporar clausulas adicionales a los convenios que considere mayores precisiones y exigencias para su postulación.</t>
  </si>
  <si>
    <t>Retraso en la elaboración de los convenios y resoluciones para el inicio de la iniciativa de inversión correspondiente al subtítulo 24</t>
  </si>
  <si>
    <t>Jefatura Departamento Jurídico</t>
  </si>
  <si>
    <t>Retraso por parte del Departamento Jurídico en la elaboración de resoluciones de traspaso de bienes subtítulos 29 y 31</t>
  </si>
  <si>
    <t xml:space="preserve">No solicitar con los antecedentes  dentro de plazo para evacuar trámites judiciales  </t>
  </si>
  <si>
    <t>No poder elaborar actos administrativos requeridos por falta de antecedentes.</t>
  </si>
  <si>
    <t>El Depto. Gestión de Abastecimiento en conjunto con la Daf, debiese gestionar la disposición de una unidad asesora jurídica de exclusividad, con el objeto de eficientar y mejorar los tiempos y procesos asociados no solo a compras, sino también a otros temas.</t>
  </si>
  <si>
    <t>Que la poca prolijidad en la elaboración y puesta en marcha de los medios de verificación elaborados por cada uno de los responsables de cada indicador, afecten el cumplimiento de los indicadores de gestión asociados a incentivos económicos (PMG y CDC)</t>
  </si>
  <si>
    <t>No registrar bienes muebles, equipos informáticos y vehículos, como retraso en la asignación y la identificación de los mismos, adquiridos por el Servicio.</t>
  </si>
  <si>
    <t>Que la selección de personal incluya las 4 fuentes de reclutamiento: Interna, Portal de Empleos Públicos, Portal de Prácticas Chile y el contacto directo. No debiendo efectuarse sin considerar la política vigente</t>
  </si>
  <si>
    <t>Poca rigurosidad por el Departamento Gestión de Personas, en la devolución de resoluciones por falta de antecedentes o antecedentes que no cumplen con los requisitos de ingreso</t>
  </si>
  <si>
    <t>Debido a la poca rigurosidad del funcionario responsable, que los montos descontados por concepto de caución no se ajusten a los establecidos por la normativa vigente</t>
  </si>
  <si>
    <t>Que el funcionario responsable no realice los  descuento de póliza por concepto de fidelidad funcionaria (rendir fianza) a quienes corresponda</t>
  </si>
  <si>
    <t>Que el Departamento de Gestión de Personas no realice la inducción a los funcionarios que ingresan al Servicio</t>
  </si>
  <si>
    <t>Qué el Departamento de Gestión de Personas, no cuente con los encargados de buenas practicas laborales</t>
  </si>
  <si>
    <t>Qué el Departamento de Gestión de Personas no cuente con las directrices de buenas prácticas</t>
  </si>
  <si>
    <t>Que algún funcionario no presente, no actualice o presente la declaración de intereses incompleta u omitiendo antecedentes.</t>
  </si>
  <si>
    <t>Poca rigurosidad en el funcionario responsable, por pago en forma incorrecta de las remuneraciones</t>
  </si>
  <si>
    <t>No contar con información histórica y actualizada relativa a los afiliados/as al Bienestar</t>
  </si>
  <si>
    <t>Poca rigurosidad en el funcionario responsable, al no contar con información fidedigna para poder realizar la evaluación correspondiente</t>
  </si>
  <si>
    <t>Poca rigurosidad en el funcionario responsable, al no disponer de la información que permita mantener el registro actualizado del personal</t>
  </si>
  <si>
    <t>Poca rigurosidad en el funcionario responsable, que no se elabore la Resolución dentro de los plazos establecidos.</t>
  </si>
  <si>
    <t>Poca rigurosidad en el funcionario responsable, en que el Sistema de Personal no se actualice de acuerdo a las cargas familiares vigentes</t>
  </si>
  <si>
    <t>Poca rigurosidad en el funcionario responsable en tramitar las licencia médica fuera de plazo (papel)</t>
  </si>
  <si>
    <t>Poca rigurosidad en el funcionario responsable en tramitar las licencia médica fuera de plazo (electrónica)</t>
  </si>
  <si>
    <t>Jefatura Departamento de Informática</t>
  </si>
  <si>
    <t>PROCESOS</t>
  </si>
  <si>
    <t>SISTEMAS</t>
  </si>
  <si>
    <t>SOCIALES</t>
  </si>
  <si>
    <t>PERSONAS</t>
  </si>
  <si>
    <t>Jefatura Departamento Auditoría Interna</t>
  </si>
  <si>
    <t>Dar respuesta fuera de plazo</t>
  </si>
  <si>
    <t>Moderado</t>
  </si>
  <si>
    <t>Mayores</t>
  </si>
  <si>
    <t>Improbable</t>
  </si>
  <si>
    <t>Probable</t>
  </si>
  <si>
    <t>Moderadas</t>
  </si>
  <si>
    <t>Menores</t>
  </si>
  <si>
    <t>Catastróficas</t>
  </si>
  <si>
    <t>Saldos Contables del balance general de 4 columnas</t>
  </si>
  <si>
    <t>Cuenta Contable Depósitos de Terceros</t>
  </si>
  <si>
    <t>La actividad la controla el analista y luego el contador verificando la imputación correcta y cotejando la información con el Sagir</t>
  </si>
  <si>
    <t xml:space="preserve">Control Presupuestario </t>
  </si>
  <si>
    <t>Revisión de los antecedentes de los montos recuperados y debidamente rebajados</t>
  </si>
  <si>
    <t>Revisión de los plazos comprometidos para la emisión de informes</t>
  </si>
  <si>
    <t>Revisión de los formularios cursados dentro del plazo</t>
  </si>
  <si>
    <t>Confeccion de Memo por cada Boleta de Garantía Recibida</t>
  </si>
  <si>
    <t xml:space="preserve">Archivo Foliado de Instrumentos de Garantía en bodega </t>
  </si>
  <si>
    <t>Resolución de nombramiento de la persona responsable de la boleta de garantia</t>
  </si>
  <si>
    <t>Libro Banco de Conciliación Bancaria</t>
  </si>
  <si>
    <t>Aviso de vencimiento del instrumento financiero a través de los sistema. Revisión del Memo en cuestión</t>
  </si>
  <si>
    <t>Revisión del Memo en cuestión</t>
  </si>
  <si>
    <t>Revisión períodica de reportabilidad del sistema</t>
  </si>
  <si>
    <t>Arqueos de Caja</t>
  </si>
  <si>
    <t xml:space="preserve">Revisión de las rendiciones de caja chica  </t>
  </si>
  <si>
    <t>Chequeo previo a cada pago en portal del SII</t>
  </si>
  <si>
    <t>Check List de estados de pagos</t>
  </si>
  <si>
    <t>Actualización de los Manuales periodicamente</t>
  </si>
  <si>
    <t>Siempre debiera pagarse con documentación original para asi disminuir el riesgo del pago doble.</t>
  </si>
  <si>
    <t>Cheques cumplidos el plazo para su vencimiento se informa a tesorería para su caducidad.</t>
  </si>
  <si>
    <t>sin acceso a verificación de factura digital por el momento</t>
  </si>
  <si>
    <t>sin acceso a verificación de factura digital por el momento en el portal del SII, sin embargo cuando  el analista lo requiere solicita el rechazo</t>
  </si>
  <si>
    <t>Plataforma SIGFE</t>
  </si>
  <si>
    <t>Balance de Comprobación y saldos de 4 columnas</t>
  </si>
  <si>
    <t xml:space="preserve">Check List de estados de pagos y anotación de toda la documentación faltante para solicitarla al analista </t>
  </si>
  <si>
    <t>Check List de toda la documentación soportante en original</t>
  </si>
  <si>
    <t>Check List de estados de pagos y anotación de toda la documentación faltante para solicitarla al analista para proceder a s pago</t>
  </si>
  <si>
    <t>Revisión de los antecedentes de las rendiciones de gastos</t>
  </si>
  <si>
    <t>Se paga contra listado de asistencia y documentación sustentatoria</t>
  </si>
  <si>
    <t>Revisión de toda la documentación antes de su pago</t>
  </si>
  <si>
    <t>Revisión de toda la documentación antes de su pago, no cursando ningún pago hasta que se reuna toda la información requerida</t>
  </si>
  <si>
    <t>Revisión de toda la proyección de la información relevante</t>
  </si>
  <si>
    <t>Contar con un criterio estandar para cada revisión</t>
  </si>
  <si>
    <t>Supervisión en terreno de los proyectos Otras Transferencias de Capital</t>
  </si>
  <si>
    <t>Supervisión en terreno  de los proyectos Otras Transferencias de Capital</t>
  </si>
  <si>
    <t>UT elabora informe técnico y deriva información para análisis, analista revisa y emite informe que aprueba, observa o rechaza</t>
  </si>
  <si>
    <t>Depto. Jurídico, elabora convenio mandato y su respectiva Resolución. Se materializa con la Resolución tramitada</t>
  </si>
  <si>
    <t>Analista revisa y analiza solicitud. Se materializa con oficio de respuesta al requerimiento.</t>
  </si>
  <si>
    <t>Analista debe efectuar seguimiento al proceso de licitación y solicitar se envié resultado a proceso de licitación para su toma de conocimiento, elabora informe y saca oficio con el resultado.</t>
  </si>
  <si>
    <t>Analista una vez adjudicado el proyecto debe monitorear la elaboración de contrato por parte de Unidad Técnica</t>
  </si>
  <si>
    <t>Analista una vez adjudicado el proyecto debe monitorear la elaboración de contrato por parte de Unidad Técnica y demás antecedentes del proceso de contratación</t>
  </si>
  <si>
    <t>Analista debe efectuar seguimiento al proceso de licitación y solicitar se envié resultado a proceso de licitación para su toma de conocimiento, elabora informe y saca oficio con el resultado, en el mismo informe señala que las garantías deben estar vigentes.</t>
  </si>
  <si>
    <t>Carga inicial por parte de Diplade, actualización la efectúa analista Divac, proceso de actualización es constante, a lo menos 1 vez al mes. Sagir reporta fecha de actualización</t>
  </si>
  <si>
    <t>Programación efectuada por analista a cargo de la iniciativa, programación mensual en forma mecánica (archivo Excel). Programación se deriva la Unidad de Presupuesto para su análisis.</t>
  </si>
  <si>
    <t>Analista revisa antecedentes del pago, documentación previamente visada por las Unidades Tecnicas,corrobora partidas ejecutadas y aprobadas, chequea los documentos y prepara memo para derivación a proceso presupuestario a la Unidad de Presupuesto.</t>
  </si>
  <si>
    <t>Analista revisa antecedentes del pago, documentación previamente visada por las Unidades Tecnicas,corrobora partidas ejecutadas y aprobadas, chequea los documentos y prepara memo para derivación a proceso presupuestario a la Unidad de Presupuesto y existieran multas informadas debe registrarlo en memo respectivo.</t>
  </si>
  <si>
    <t>Unidades técnicas deben derivar comprobante de ingreso, analista a través de memo informa a unidad de Presupuesto que dicho antecedentes ha sido recepcionado y derivar el comprobante</t>
  </si>
  <si>
    <t>Una vez contratado el proyecto se exige la carta gannt financiera, documento que sirve de base para efectuar la programación del proyecto.</t>
  </si>
  <si>
    <t>Analista programa visita a terreno y solicita a servicio generales la disponibilidad de vehículo, quien mantienen la programación de disponibilidad.</t>
  </si>
  <si>
    <t>Analista debe revisar saldo de contratos en plataforma Sagir. Ultimo pago debe ser requisito el acta de recepción.</t>
  </si>
  <si>
    <t>Analista, concluido el proyecto debe solicitar al Departamento Jurídico y a DAF el cierre financiero y administrativo de la iniciativa del subtitulo 31</t>
  </si>
  <si>
    <t>Manual de Ejecución y Supervisión Administrativa, Física y Financiera de las Iniciativas 6% Cultura, Deporte, Seguridad Ciudadana, Social de Discapacidad e Inclusión, Adulto mayor y Medio Ambiente.</t>
  </si>
  <si>
    <t xml:space="preserve">Establecer procotolo adecuado de cual es la documentacion que debe remitirse al Dpto Jurídico para la elaboración de los respectivos convenios y resoluciones </t>
  </si>
  <si>
    <t xml:space="preserve">Monitoreo periodico de las causas judiciales con la finalidad de evacuar dichos tramites dentro de los plazos legales </t>
  </si>
  <si>
    <t xml:space="preserve">Monitoreo perodico de las causas judiciales con la finalidad de evacuar dichos tramites dentro de los plazos legales. Solicitar los respectivos antecedentes en tiempo y forma a los distintos departamentos implicados </t>
  </si>
  <si>
    <t xml:space="preserve">Informar cuando y como debe ser remitida la informacion para la elaboración de los distintos actos administrativos, teniendo en consideración que dichos antecedentes deben ser remitidos con anterioridad a la dictación del mismo.  </t>
  </si>
  <si>
    <t>atendido que es un riesgo muy improbable puede no tener un control asociado</t>
  </si>
  <si>
    <t>Frente a esta hipotesis lo que corresponde es devolver el requerimiento formulado toda vez que no se cumple con los requisitos formales para elaborar el acto administrativo. Atendido a que es un riesgo muy improbable puede no tener un control asociado</t>
  </si>
  <si>
    <t>Se hace incapie que dicha descripcion no implica un riesgo. De igual manera hago presente que dentro del departamento jurídico existe actualmente un abogado a cargo de ver las distintas tematicas DAF (gestion de personas y Abastecimiento) y su respectivo subrogante. Atendido a que es un riesgo muy improbable puede no tener un control asociado</t>
  </si>
  <si>
    <t>Frente a esta hipotesis lo que corresponde es devolver el requerimiento formulado toda vez que no se cumple con los requisitos para que el Departamento pueda pronunciarse. Atendido a que es un riesgo muy improbable puede no tener un control asociado</t>
  </si>
  <si>
    <t>El Departamento de Gestión Institucional, realiza una revisión rigurosa a los medios de verificación que dan cuenta del avance y/o cumplimiento de los indicadores comprometidos en consistencia con el instrumento y requisitos técnicos</t>
  </si>
  <si>
    <t>El Departamento de Gestión Institucional convoca al menos semestralmente al Comité de Riesgos, para analizar los avances y evaluar las distintas etapas del proceso. Asimismo, se remite trimestralmente el informe de evaluación del Sistema de Información para la Gestión (SIG)</t>
  </si>
  <si>
    <t>El analista encargado del Plan de Compra Institucional, elaborará , basado en el registro de compra y contrataciones del último período peresupuestariodo.</t>
  </si>
  <si>
    <t xml:space="preserve">El analista encargado del Plan de Compra Institucional, envíará  a las jefaturas de división, de departamentos y encargados de unidades, la propuesta definitiva del Plan, otorgando plazo de 5 días hábiles para la respuesta de los centros de costos definidos en el Plan.  </t>
  </si>
  <si>
    <t>El analista encargado del Plan de Compra Institucional, recibida la validación de los centros de costos, obtenida la provisión de los recursos presupuestarios, y aprobado el plan por la autoridad del servicio, publicará el plan con a lo menos semana de anticipación al plazo que defina la Dirección de Compras y Contrataciones Públicas.</t>
  </si>
  <si>
    <t>El analista encargado del Plan de Compra, llevará el control de la ejecución de cada compromiso, y podrá realizar los ajustes en el Sistema, cuando la Dirección ChileCompra , así lo disponga.</t>
  </si>
  <si>
    <t xml:space="preserve">El control lo ejerze tanto el jefe  del departamento de Abastecimiento como el analista al que se le asigne la revisión de las bases. </t>
  </si>
  <si>
    <t xml:space="preserve">Este control esta señalado en las bases de licitación o TDR, que se elaboran en este Gobierno Regional, y se hace efectivo en el acto de apertura de la licitación. </t>
  </si>
  <si>
    <t>Este control  lo realiza el departamento Jurídico cuando dicta  los actos administrativos y posteriormente son revisados en el departamento de Abastecimiento por la jefatura o analista encargado</t>
  </si>
  <si>
    <t>No obstante que es muy escasa la ocurrencia de no aceptación o cancelación de las ordenes de compra, el control esta dado establecido en la propia Ley de Compra y su Reglamento.</t>
  </si>
  <si>
    <t xml:space="preserve">El control lo ejerze el encargado de la unidad requirente, quien cuenta con la orden de compra para recibir correctamente el detalle de los productos ordenados. </t>
  </si>
  <si>
    <t>Este control es responsabilidad del departamento de Finanzas, por cuanto es quien asigna los recursos y lleva el control presupuestarios de los gastos que se comprometen.</t>
  </si>
  <si>
    <t>Encargado: Jaime Gallardo
Periodicidad: Diario
Comentario: Coordinación del ingreso y sistematización de la información vía plataforma Chile Indica</t>
  </si>
  <si>
    <t>Encargado: Jaime Gallardo
Periodicidad: Diario
Comentario: Coordinación del ingreso de la información vía plataforma Chile Indica</t>
  </si>
  <si>
    <t>Encargado: Jaime Gallardo
Periodicidad: Trimestral
Comentario: Difusión hacia la comunidad mediante plataforma web del servicio de la información relacionada al PROPIR y su ejecución (avance financiero)</t>
  </si>
  <si>
    <t xml:space="preserve"> Cada analista toma contactp via telefónica y por correo electrónico con aquellos formuladores que no dan respuesta a las observaciones que permitan otorgar la Admisibilidad de los proyectos, para seguimiento se informa a la esta jefatura quién además toma contacto con el responsable de la entidad externa para acordar y fijar plazos de respuesta y la idoneidad de esta.</t>
  </si>
  <si>
    <t>Encargado: Jaime Gallardo
Periodicidad: Anual
Comentario: Diseño del marco metodológico a aplicar</t>
  </si>
  <si>
    <t>Encargado: Jaime Gallardo
Periodicidad: Anual
Comentario: Aplicación del marco metodológico y formulación del ARI</t>
  </si>
  <si>
    <t>Encargado: Jaime Gallardo
Periodicidad: Anual
Comentario: Formulación, aprobación y publicación del ARI</t>
  </si>
  <si>
    <t>REVISIÓN SEMANAL DE LA PLATAFORMA DE LOBBY Y DE SITUACIÓN GENERAL  DE LOS SUJETOS PASIVOS</t>
  </si>
  <si>
    <t>UN OBJETIVO DEL DEPARTAMENTO ES CAPACITAR AL 100% DE LOS SUJETOS PASIVOS, RAZÓN POR LO QUE CADA VEZ QUE SE INCOPRORA UNO NUEVO, SE CAPACITA DENTRO DE SU PRIMER MES DE EJERCICIO DEL CARGO</t>
  </si>
  <si>
    <t>LA PLATAFORMA DEL PORTAL DE TRANSPAERENCIA INICIA LAS ALERTAS 5 DÍAS ANTES DE INICIAR EL MES Y LUEGO EL DEPARATMENTO ENVÍA EL CORREO RECORDATORIO A TODOS LOS ACTORES INVOLUCRADOS EN LA GENERACIÓN Y ACTUALIZACIÓN DE LA INFORMACIÓN</t>
  </si>
  <si>
    <t>EL DEPARTAMENTO DE AUDITORÍA INTERNA MENSUALMENTE REVISA LA PERTINENCIA Y CONTENIDOS DE LA INFORMACIÓN PUBLICADA E INFORMA A ESTE DEPARTAMENTO DE SUS HALLAZGOS.</t>
  </si>
  <si>
    <t xml:space="preserve">EN CASO DE QUE EL SISTEMA SE CAIGA Y EXISTAN PLAZOS ASOCIADOS A LA PUBLICACIÓN, SE ENVÍA LA INFORMACIÓN AL CORREO DE SOPORTE DEL PORTAL DE TRANSPARENCIA Y ELLOS SE ENCARGAN DE SUBIR LA INFORMACIÓN. </t>
  </si>
  <si>
    <t>EL CONTROL DE PLAZOS ESTÁ DADO POR EL PROPIO PORTAL, QUE PONE EN ROJO LAS SOLICITUDES DESDE 4 DÍAS ANTES DEL VENCIMIENTO DEL PLAZO LEGAL. TRANSCURRIDO ESE PLAZO, LA SOLICITUD QUEDA EN ESTADO CRÍTICO. ASIMISMO, INTERNAMENTE EL DEPARTAMENTO GENERA ALERTAS A LOS CLIENTES INTERNOS QUE SE RETRASAN EN EL ENVÍO DE SUS RESPUESTAS Y POSTERIORMENTE LLEVA UN CONTROL DE SEGUIMIENTO DEL PROCESO DE FIRMAS DE LOS OFICIOS</t>
  </si>
  <si>
    <t>EN CASO DE QUE EL SISTEMA SE CAIGA Y EXISTAN PLAZOS ASOCIADOS A LA PUBLICACIÓN, SE ENVÍA LA INFORMACIÓN AL CORREO D ESOPORTE DEL PORTAL DE TRANSPARENCIA Y ELLOS SEENCARGAN DE SUBIR LA INFORMACIÓN. EN PARALELO SE ENVÍAN LOS ANTECEDENTES AL REQUIRENTE</t>
  </si>
  <si>
    <t xml:space="preserve">EN CASO DE NO DAR CURSO  A UNA SOLICITUD DE INFORMACIÓN, LA PLATAFORMA DEL PORTAL DE TRANSPARENCIA, ENVÍA ALERTAS AL CORREO INSTITUCIONAL, HASTA QUE SE CAMBIA A ESTADO DE  ANALISIS Y TRAMITACIÓN  O SE DESESTIMA POR NO CORRESPONDER A UNA SOLICITUD DE INFORMACION PROPIAMENTE. </t>
  </si>
  <si>
    <t>TRANSCURRIDO EL PLAZO DE RESPUESTA, EL  SISTEMA MANTIENE EN ROJO LA SOLICITUD HASTA QUE SE ENVÍA LA RESPUESTA, POR TANTO NO SE PUEDE IGNORAR LA FALTA</t>
  </si>
  <si>
    <t xml:space="preserve">LA INFORMACIÓN ENTREGADA ES CHEQUEADA PRIMERO POR EL DUEÑO DEL PROCESO QUE ENTREGA LOS INSUMOS PARA LA RESPUESTA, LUEGO POR EL JEFE DE DIVISIÓN CORRESPONDIENTE, LUEGO POR ESTE DEPARTAMENTO Y FINALMENTE POR EL ADMINISTRADOR. ESO EN CUANTO A CONTROL DE CONTENIDO DE LAS RESPUESTAS. EN CUANTO AL PLAZO, EL CONTROL LO REALIZA ESTE DEPARTAMENTO DE FORMA MANUAL, A TARVÉS DE UNA PLANILLA DE SEGUIMIENTO DE LOS MEMOS DE CONSULTA Y LUEGO DEL PROCESO DE FIRMA DE LOS OFICIOS. EN EL PORTAL EXISTE LA PESTAÑA "RECLAMOS" QUE SE REVISA SEMANALMENTE PARA SABER SI SE HA PRESENTADO ALGO, YA QUE LA NOTIFICACIÓN DIFIERE EN EL TIEMPO DESDE QUE  SUBEN  AL PORTAL EL RECLAMO HASTA QUE NOS NOTIFICAN. </t>
  </si>
  <si>
    <t>S/I
(Actualmente no lo realiza este departamento, está a cargo a la jefatura de la DIPLADE)</t>
  </si>
  <si>
    <t>Encargado: Luis Meza
Periodicidad: Anual
Comentario: Trabajo en conjunto con mesas técnicas del CORE</t>
  </si>
  <si>
    <t>Encargado: Luis Meza 
Periodicidad: Periódico
Comentario: Trabajo en conjunto con mesas técnicas del CORE</t>
  </si>
  <si>
    <t>Encargado: Luis Meza 
Periodicidad: Periódico
Comentario: Trabajo en conjunto con mesas técnicas</t>
  </si>
  <si>
    <t>Encargado: Luis Meza 
Periodicidad: Periodico
Comentario: Trabajo en conjunto con mesa tècnica regional</t>
  </si>
  <si>
    <t>Encargado: Luis Meza / Jaime Gallardo
Periodicidad: Periódico
Comentario: Trabajo en conjunto con mesas técnicas del CORE</t>
  </si>
  <si>
    <t>Encargado: Luis Meza / Jaime Gallardo
Periodicidad: Periódico
Comentario: Trabajo en conjunto con mesas técnicas</t>
  </si>
  <si>
    <t>Instructivo Licencias Médicas</t>
  </si>
  <si>
    <t>Política de Gestión y Desarrollo de las Personas</t>
  </si>
  <si>
    <t>Ingreso en SIAPER</t>
  </si>
  <si>
    <t>Programa Inducción</t>
  </si>
  <si>
    <t>La normativa que rige al Servicio en esta materia está estipulada en la Ley 18.834 sobre estatuto administrativo</t>
  </si>
  <si>
    <t>Reglamento Calificaciones</t>
  </si>
  <si>
    <t>Sistema Informatico PyR</t>
  </si>
  <si>
    <t>EN LOS CONTRATOS DE SERVICIOS, ESTÁN LOS REQUERIMIENTOS ESPECIFICOS PARA OPTIMO FUNCIONAMIENTO DE CADA UNO</t>
  </si>
  <si>
    <t xml:space="preserve">SI </t>
  </si>
  <si>
    <t>SE REALIZA SEGUIMIENTO DE LA VIGENCIA DE LOS CONTRATOS</t>
  </si>
  <si>
    <t>EN LOS CONTRATOS CON PROVEEDORES, SE ESTIPULA CLAUSULA DE "ACUERDO DE NO DIVULGACIÓN" Y "DECLARACION JURADA" DEL SISTEMA DE PREVENCION DEL LA/FT/DF.</t>
  </si>
  <si>
    <t>SE REALIZA SEGUIMIENTO DE LOS PAGOS DE LOS CONTRATOS</t>
  </si>
  <si>
    <t>EN LOS CONTRATOS CON PROVEEDORES, SE ESPECIFICA EL SERVICIO POST VENTA</t>
  </si>
  <si>
    <t>SE CUENTA CON INSTRUCTIVO DE USUARIO "SOPORTE INSTITUCIONAL", EN EL CUAL SE INGRESAN REQUERIMIENTO DE TRABAJOS TI</t>
  </si>
  <si>
    <t>EL DEPARTAMENTO DE INFORMATICA CUENTA CON SISTEMA DE ORDENES DE TRABAJOS SEGÚN REQUERIMIENTOS SOLICITADOS, SE INGRESA CADA PETICION DE LOS USUARIOS</t>
  </si>
  <si>
    <t>EN LA POLITICA DE DESARROLLO DE SISTEMAS, EXISTE UN PUNTO DE "DESARROLLO INTERNO DE SISTEMAS" QUE ESTIPULA LA NECESIDAD DEL SISTEMA Y LOS PLAZOS SOLICITADOS</t>
  </si>
  <si>
    <t>EN LA POLITICA DE DESARROLLO DE SISTEMAS, EXISTE UN PUNTO DENTRO DE ESTA QUE ES "PRUEBA DE FUNCIONALIDAD". EN TODO LOS SISTEMAS SE REALIZAN PRUEBAS PARA EL OPTIMO FUNCIONAMIENTO</t>
  </si>
  <si>
    <t>EN LA POLITICA DE DESARROLLO DE SISTEMAS, EN LE PUNTO 6.4 "IMPLEMENTACION", SE MENCIONA EL ACCESO ESPECIFICO DE USUARIOS EN EL ENTORNO OPERATORIO DE LA APLICACIÓN</t>
  </si>
  <si>
    <t>LA POLITICA DE RESPALDO INDICA QUE SE TIENE QUE REALIZAR RESPALDO A TODOS LOS EQUIPOS INFORMATICOS Y ESTE RESPALDO REALIZARLO EN CINTAS. LAS CINTAS YA RESPALDADAS SE TIENEN QUE RESGUARDAR CON UNA EMPRESA EXTERNA ESPECIALIZADAS EN EL RUBRO</t>
  </si>
  <si>
    <t>LA POLITICA DE RESPALDO INDICA QUE LOS RESPALDOS SE REALIZAN DE FORMA DIARIA EN UN SERVIDOR DE RESPALDO</t>
  </si>
  <si>
    <t>LA POLITICA DE RESPALDO INDICA QUE LOS TODOS LOS RESPALDOS SE HACEN POR CINTAS MAGNETICAS Y ESTAS NO PUEDEN QUEDAR ALMACENADAS POR UN TIEMPO SUPERIOR A 1 SEMANA EN EL EDIFICIO DEL SERVICIO, ESTAS SE TIENEN QUE ENVIAR A LA EMPRESA PROVEEDORA</t>
  </si>
  <si>
    <t>LA POLITICA DE RESPALDO EN LAS RESPONSABILIDADES DE LOS FUNCIONARIOS, ESTÁ LA REALIZACION DEL RESPALDO DE SU INFORMACION, NO OBSTANTE, TODAS LAS CARPETAS COMPARTIDAS ESTAN AUTOMATIZADAS PARA REALIZAR EL RESPALDO DE FORMA DIARIA</t>
  </si>
  <si>
    <t>LA POLITICA DE SEGURIDAD INFORMATICA, EN EL PUNTO "ADMINISTRACION DE MEDIOS EXTRAIBLES", INDICA QUE SE PODRAN UTILIZAR EN LOS EQUIPOS TECNOLÓGICOS PUERTOS USB U ALGÚN OTRO MEDIO EXTRAÍBLE DEBIDO A QUE EN ESTE SERVICIO NO SE HAN DETERMINADO ACTIVOS DE CARÁCTER SECRETO. SIN EMBARGO, CADA FUNCIONARIO SERÁ RESPONSABLE DE LA INFORMACIÓN QUE MANEJE EN ESTOS DISPOSITIVOS. TENIENDO EN CONSIDERACION QUE SE CUENTA CON FIREWALL Y ANTIVIRUS, PREVINIENDO LA INFECCION A LOS EQUIPOS</t>
  </si>
  <si>
    <t>EN LA POLITICA DE CORREO ELECTRONICO E INTERNET SE SEÑALA QUE SE IMPLEMENTARA CONTROLES DE DETECCIÓN COMO PROGRAMAS ANTIVIRUS, ANTIMALWARE A NIVEL DE USUARIO Y MUROS CORTAFUEGOS Y ANTIVIRUS EN LOS SERVIDORES DE MANERA DE PROTEGERSE CONTRA CÓDIGOS MALICIOSO, MALWARE O VIRUS INFORMÁTICOS A FIN DE MANTENER UNA RED SANA Y ESTABLE PARA EL SERVICIO DE LOS USUARIOS</t>
  </si>
  <si>
    <t>LA POLITICA DE SEGURIDAD INFORMATICA ESTABLECE EL MANTENIMIENTO DE LOS EQUIPOS INFORMATICOS, PUDIENDO DE ESTA FORMA RECUPERAR DISCO DURO DEL EQUIPO</t>
  </si>
  <si>
    <t>LA POLITICA DE RESPALDO INDICA QUE SE REALIZARAN RESPALDOS DE MANERA PERIODICA, EVITANDO LA PERDIDA DE INFORMACION</t>
  </si>
  <si>
    <t>EL INSTRUCTIVO CORRECTIVO Y PREVENTIVO CONTRA FALLAS DE ENERGIA Y OTRAS FALLAS DEL SERVICIO INDICA QUE EL PROOVEEDOR DE MANERA SEMESTRAL REALIZA MATENCION PREVENTIVA AL CABLEADO DE RED</t>
  </si>
  <si>
    <t>EL INSTRUCTIVO CORRECTIVO Y PREVENTIVO CONTRA FALLAS DE ENERGIA Y OTRAS FALLAS DEL SERVICIOS INDICA QUE EL PROOVEEDOR DE MANERA SEMESTRAL REALIZA MATENCION PREVENTIVA AL CABLEADO DE RED. EN EL CONTRATO CON EL PROVEEDOR SE CUENTA CON EL SERVICIO TECNICO EN EL CASO DE FALLAS. POR OTRA PARTE, LA RED CUENTA CON REDUDANCIA, PREVINIENDO HECHOS COMO ESE.</t>
  </si>
  <si>
    <t>LA POLITICA CLASIFICACION DE ACTIVOS IMPLEMENTO UN ACTA DE INVENTARIO DE ACTIVOS DE INFORMACION, MANTENIENDO UN REGISTRO DE LOS ACTIVOS DE LA INFORMACION</t>
  </si>
  <si>
    <t>LA POLITICA DE DISPOSITIVOS MOVILES INDICA QUE EL USUARIO SE COMPROMETE A TRAVÉS DE UN DOCUMENTO DE ENTREGA DEL MÓVIL A CUIDARLO Y RESPONDER EN CASO DE PÉRDIDA O ROBO ESTAMPANDO SU FIRMA COMO SIGNO DE APROBACIÓN DE ESTA POLÍTICA. ADICIONALMENTE, SE CUENTA CON PUERTAS CON ACCESO A TRAVES DE TARJETAS MAGNETICAS COMO SE ESTABLECE EN LA POLITICA DE ACCESO FISICO.</t>
  </si>
  <si>
    <t>LA NORMA DE ACCESO A LA RED INDICA QUE EL ACCESO A LOS DISTINTOS SERVIDORES O ÁREAS SERÁN PERMITIDOS DE ACUERDO A LOS PRIVILEGIOS OTORGADOS A CADA USUARIO DE ACUERDO LO ESTABLEZCA EL DEPARTAMENTO DE INFORMÁTICA, SOLO FUNCIONARIOS DEL DEPARTAMENTO DE INFORMATICA TIENEN USUARIOS "ADMIN".</t>
  </si>
  <si>
    <t>EL INSTRUCTIVO DE USUARIO SOPORTE INSTITUCIONAL ORDENA QUE LOS REQUERIMIENTOS SE REALICEN VIA PLATAFORMA</t>
  </si>
  <si>
    <t>EL DEPARTAMENTO DE INFORMATICA CUENTA CON SISTEMA DE ORDENES DE TRABAJOS SEGÚN REQUERIMIENTOS SOLICITADOS, SE INGRESA CADA PETICION DE LOS USUARIOS, DANDOLE LA PRIORIDAD QUE CADA UNA NECESITE. COMO SE INDICA EN EL INSTRUCTIVO DE USUARIO SOPORTE INSTITUCIONAL</t>
  </si>
  <si>
    <t xml:space="preserve">LA POLITICA GESTION DE CLAVES INDICA QUE EN EL REGISTRO DE ENTREGA DE CLAVES DE ACCESO SE PROPORCIONA UN ENUNCIADO CON LAS RESPONSABILIDADES IMPLICADAS EN EL USO DE LOS SISTEMAS DE INFORMACIÓN </t>
  </si>
  <si>
    <t xml:space="preserve">LA POLITICA GESTION DE CLAVES INDICA QUE "EN EL REGISTRO DE ENTREGA DE CLAVES DE ACCESO SE PROPORCIONA UN ENUNCIADO CON LAS RESPONSABILIDADES IMPLICADAS EN EL USO DE LOS SISTEMAS DE INFORMACIÓN" </t>
  </si>
  <si>
    <t>SE APLICA LA POLITICA DE ACCESO FISICO DE ACUERDO A LA NORMA ISO</t>
  </si>
  <si>
    <t>SE APLICA PLAN DE CONTINUIDAD DE ACUERDO A LA NORMA ISO</t>
  </si>
  <si>
    <t>EN LA POLITCA DE RESPALDO SE ESTABLECE QUE LOS RESPALDOS SE REALIZARAN DE MANERA PERIODICA, REALIZANDO EL CAMBIO DE CINTA CUANDO RE REQUIERA Y LLEVANDO EL CONTROL RESPECTIVO</t>
  </si>
  <si>
    <t>EN LA POLITICA DE GESTION DE INCIDENTES DE SEGURIDAD SE ESTABLECE "PROCEDIMIENTO ANTE INCIDENTES DE SEGURIDAD"</t>
  </si>
  <si>
    <t>EN LA POLITICA DE GESTION DE INCIDENTES DE SEGURIDAD SE ESTABLECE EL MODO DE OPERACIÓN PARA MITIGAR RIESGOS ASOCIADOS A LA SEGURIDAD DE LA INFORMACION</t>
  </si>
  <si>
    <t>ANUALMENTE SE REALIZA LA PUBLICACION DE POLITICAS Y DOCUMENTOS MAESTROS SSI, CON EL FIN DE DISPONIBILIZAR LA INFORMACIÓN PARA USO DE LOS FUNCIONARIOS</t>
  </si>
  <si>
    <t>Manual de Procedimientos del Sistema de Auditoria Interna</t>
  </si>
  <si>
    <t>Directrices entregadas en Instructivo Presidencial sobre austeridad y eficiencia en el uso de los recursos públicos</t>
  </si>
  <si>
    <t>Reporte semanal de seguimiento a documentos pendientes de respuesta a Contraloría General de la República</t>
  </si>
  <si>
    <t>Se cuenta con un Manual de Procedimiento del Sistema de Prevención del Lavado de Activos, Financiamiento del Terrorismo y Delitos Funcionarios aprobado mediante Resolución Exenta N° 2561/2017, el cual contempla la difusión y capacitación de medidas relacionadas con LA/DF/FT</t>
  </si>
  <si>
    <t>Al ingresar a oficina de partes los documentos son enviados inmediatamente a la unidad de digitalización para su ingreso a la plataforma GDM, de esta forma no se acumula documentación evitando que se extravíen</t>
  </si>
  <si>
    <t>Todo lo que ingresa por oficina de partes se traslada inmediatamente para su ingreso a la plataforma GDM. Comenzando inmediatamente la trazabilidad.</t>
  </si>
  <si>
    <t>Sí la plataforma GDM no está en funcionamiento no se puede registrar la documentación que se recibe, por tanto no se puede operar.</t>
  </si>
  <si>
    <t>Se verifica que la información subida a la plataforma sea la correcta</t>
  </si>
  <si>
    <t>Se revisan todas las cajas memphis recibidas verificando que el contenido coincida con la etiqueta.</t>
  </si>
  <si>
    <t xml:space="preserve">Se guardan los memos de cada transferencia realizada al archivo central. Con el detalle del contenido de cada caja. </t>
  </si>
  <si>
    <t>Se revisa el contenido de cada caja por 2 funcionarios en tiempos diferentes para verificar sus contenidos</t>
  </si>
  <si>
    <t>Se almacena en depósitos adecuados, en estanterías adecuadas y se lleva diariamente a PDF toda la documentación</t>
  </si>
  <si>
    <t>Hay registro en PDF y papel de toda la doucmentación que se encuentra en nuestros depósitos.</t>
  </si>
  <si>
    <t xml:space="preserve">La documentación generada diariamente dentro del día siguiente se lleva a PDF. </t>
  </si>
  <si>
    <t>Se mantiene registro de la documentación solicitada y facilitada en formato papel.</t>
  </si>
  <si>
    <t>Se revisa el contenido de cada caja o archivador antes de proceder a su eliminación, para saber si corresponde o no el proceso.</t>
  </si>
  <si>
    <t>A través de actas y solicitudes de eliminación las cuales se adjuntan a las respectivas resoluciones exentas de eliminación se deja registro de todo lo eiliminado.</t>
  </si>
  <si>
    <t>28/12/2019</t>
  </si>
  <si>
    <t>FELIPE GUEVARA STEPHENS</t>
  </si>
  <si>
    <t>DANIEL WIEGAND CONTRERAS</t>
  </si>
  <si>
    <t>Plan de Compras</t>
  </si>
  <si>
    <t xml:space="preserve">Reclutar, seleccionar y contratar al personal </t>
  </si>
  <si>
    <t>Se implementa pago de factura vía sistema SGA</t>
  </si>
  <si>
    <t>Se realizan gestiones con la DIPRES para regularizar su funcionamiento</t>
  </si>
  <si>
    <t>Se realizan coordinaciones con la unidad técnica respectiva</t>
  </si>
  <si>
    <t>MATRIZ DE RIESGOS ESTRATÉGICA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</si>
</sst>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quot;$&quot;\ * #,##0.00_-;\-&quot;$&quot;\ * #,##0.00_-;_-&quot;$&quot;\ * &quot;-&quot;??_-;_-@_-"/>
    <numFmt numFmtId="166" formatCode="_-* #,##0.00_-;\-* #,##0.00_-;_-* &quot;-&quot;??_-;_-@_-"/>
    <numFmt numFmtId="167" formatCode="_-[$€-2]\ * #,##0.00_-;\-[$€-2]\ * #,##0.00_-;_-[$€-2]\ * &quot;-&quot;??_-"/>
  </numFmts>
  <fonts count="4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color indexed="18"/>
      <name val="Arial"/>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sz val="10"/>
      <name val="Arial"/>
      <family val="2"/>
    </font>
    <font>
      <sz val="11"/>
      <color rgb="FF1F497D"/>
      <name val="Calibri"/>
      <family val="2"/>
      <scheme val="minor"/>
    </font>
    <font>
      <b/>
      <sz val="11"/>
      <color theme="1"/>
      <name val="Calibri"/>
      <family val="2"/>
      <scheme val="minor"/>
    </font>
    <font>
      <b/>
      <sz val="11"/>
      <color rgb="FF1F497D"/>
      <name val="Calibri"/>
      <family val="2"/>
      <scheme val="minor"/>
    </font>
    <font>
      <sz val="10"/>
      <color theme="0"/>
      <name val="Arial"/>
      <family val="2"/>
    </font>
    <font>
      <b/>
      <sz val="10"/>
      <name val="Arial"/>
      <family val="2"/>
    </font>
    <font>
      <b/>
      <sz val="10"/>
      <color indexed="12"/>
      <name val="Arial"/>
      <family val="2"/>
    </font>
    <font>
      <b/>
      <sz val="11"/>
      <color indexed="9"/>
      <name val="Arial"/>
      <family val="2"/>
    </font>
    <font>
      <sz val="9"/>
      <name val="Arial"/>
      <family val="2"/>
    </font>
    <font>
      <b/>
      <sz val="10"/>
      <color indexed="81"/>
      <name val="Tahoma"/>
      <family val="2"/>
    </font>
    <font>
      <sz val="10"/>
      <color indexed="81"/>
      <name val="Tahoma"/>
      <family val="2"/>
    </font>
    <font>
      <u/>
      <sz val="10"/>
      <color indexed="81"/>
      <name val="Tahoma"/>
      <family val="2"/>
    </font>
    <font>
      <b/>
      <u/>
      <sz val="10"/>
      <color indexed="81"/>
      <name val="Tahoma"/>
      <family val="2"/>
    </font>
    <font>
      <b/>
      <sz val="9"/>
      <color indexed="81"/>
      <name val="Tahoma"/>
      <family val="2"/>
    </font>
    <font>
      <b/>
      <sz val="13"/>
      <color theme="3"/>
      <name val="Calibri"/>
      <family val="2"/>
      <scheme val="minor"/>
    </font>
    <font>
      <u/>
      <sz val="8"/>
      <name val="Calibri"/>
      <family val="2"/>
    </font>
    <font>
      <sz val="10"/>
      <name val="Calibri"/>
      <family val="2"/>
      <scheme val="minor"/>
    </font>
    <font>
      <sz val="10"/>
      <color theme="1"/>
      <name val="Calibri"/>
      <family val="2"/>
      <scheme val="minor"/>
    </font>
    <font>
      <sz val="10"/>
      <color theme="1"/>
      <name val="Arial"/>
      <family val="2"/>
    </font>
    <font>
      <b/>
      <sz val="10"/>
      <color theme="1"/>
      <name val="Arial"/>
      <family val="2"/>
    </font>
    <font>
      <b/>
      <sz val="18"/>
      <color theme="3"/>
      <name val="Arial"/>
      <family val="2"/>
    </font>
    <font>
      <sz val="11"/>
      <color theme="0"/>
      <name val="Arial"/>
      <family val="2"/>
    </font>
    <font>
      <sz val="14"/>
      <color theme="1"/>
      <name val="Arial"/>
      <family val="2"/>
    </font>
  </fonts>
  <fills count="24">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13"/>
        <bgColor indexed="64"/>
      </patternFill>
    </fill>
    <fill>
      <patternFill patternType="solid">
        <fgColor theme="6"/>
      </patternFill>
    </fill>
    <fill>
      <patternFill patternType="solid">
        <fgColor rgb="FF00B0F0"/>
        <bgColor indexed="64"/>
      </patternFill>
    </fill>
    <fill>
      <patternFill patternType="solid">
        <fgColor rgb="FF92D050"/>
        <bgColor indexed="64"/>
      </patternFill>
    </fill>
    <fill>
      <patternFill patternType="solid">
        <fgColor theme="9" tint="-0.499984740745262"/>
        <bgColor indexed="64"/>
      </patternFill>
    </fill>
    <fill>
      <patternFill patternType="solid">
        <fgColor theme="9"/>
        <bgColor indexed="64"/>
      </patternFill>
    </fill>
    <fill>
      <patternFill patternType="solid">
        <fgColor theme="7" tint="0.39997558519241921"/>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ck">
        <color theme="4" tint="0.499984740745262"/>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top/>
      <bottom/>
      <diagonal/>
    </border>
  </borders>
  <cellStyleXfs count="43">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24" fillId="0" borderId="0"/>
    <xf numFmtId="0" fontId="3" fillId="0" borderId="0"/>
    <xf numFmtId="0" fontId="25" fillId="0" borderId="0"/>
    <xf numFmtId="0" fontId="1" fillId="0" borderId="0"/>
    <xf numFmtId="0" fontId="1" fillId="0" borderId="0"/>
    <xf numFmtId="0" fontId="3" fillId="0" borderId="0"/>
    <xf numFmtId="0" fontId="3" fillId="0" borderId="0"/>
    <xf numFmtId="0" fontId="3" fillId="0" borderId="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1" fillId="0" borderId="0"/>
    <xf numFmtId="0" fontId="26" fillId="0" borderId="0"/>
    <xf numFmtId="0" fontId="2" fillId="14" borderId="0" applyNumberFormat="0" applyBorder="0" applyAlignment="0" applyProtection="0"/>
    <xf numFmtId="0" fontId="1" fillId="15" borderId="0" applyNumberFormat="0" applyBorder="0" applyAlignment="0" applyProtection="0"/>
    <xf numFmtId="0" fontId="3" fillId="0" borderId="0"/>
    <xf numFmtId="0" fontId="40" fillId="0" borderId="34" applyNumberFormat="0" applyFill="0" applyAlignment="0" applyProtection="0"/>
    <xf numFmtId="0" fontId="2" fillId="18" borderId="0" applyNumberFormat="0" applyBorder="0" applyAlignment="0" applyProtection="0"/>
    <xf numFmtId="0" fontId="3" fillId="0" borderId="0"/>
    <xf numFmtId="0" fontId="3" fillId="0" borderId="0"/>
  </cellStyleXfs>
  <cellXfs count="238">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5"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4" fillId="0" borderId="0" xfId="3" applyFont="1" applyBorder="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6" fillId="11" borderId="1"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16" fillId="3" borderId="2" xfId="1" applyFont="1" applyBorder="1" applyAlignment="1" applyProtection="1">
      <alignment horizontal="center" vertical="center" wrapText="1"/>
      <protection hidden="1"/>
    </xf>
    <xf numFmtId="0" fontId="16" fillId="3" borderId="2" xfId="1" applyFont="1" applyBorder="1" applyAlignment="1" applyProtection="1">
      <alignment horizontal="center" vertical="center" wrapText="1" shrinkToFit="1"/>
      <protection hidden="1"/>
    </xf>
    <xf numFmtId="0" fontId="20" fillId="0" borderId="0" xfId="3" applyFont="1" applyBorder="1" applyAlignment="1" applyProtection="1">
      <alignment horizontal="center" vertical="center" wrapText="1" shrinkToFit="1"/>
      <protection hidden="1"/>
    </xf>
    <xf numFmtId="0" fontId="20"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8" fillId="13" borderId="0" xfId="3" applyFont="1" applyFill="1" applyBorder="1" applyAlignment="1" applyProtection="1">
      <alignment horizontal="center" vertical="center" wrapText="1" shrinkToFit="1"/>
      <protection hidden="1"/>
    </xf>
    <xf numFmtId="0" fontId="19" fillId="13" borderId="0" xfId="3" applyFont="1" applyFill="1" applyAlignment="1" applyProtection="1">
      <alignment horizontal="center" vertical="center" wrapText="1"/>
      <protection hidden="1"/>
    </xf>
    <xf numFmtId="0" fontId="17" fillId="13"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0" xfId="3" applyFont="1" applyBorder="1"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14" fillId="0" borderId="0" xfId="4" applyFont="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21" fillId="0" borderId="0" xfId="3" applyFont="1" applyAlignment="1" applyProtection="1">
      <alignment vertical="center"/>
      <protection hidden="1"/>
    </xf>
    <xf numFmtId="0" fontId="9" fillId="0" borderId="0" xfId="3" applyFont="1" applyAlignment="1" applyProtection="1">
      <alignment vertical="center" wrapText="1"/>
      <protection hidden="1"/>
    </xf>
    <xf numFmtId="0" fontId="21" fillId="12" borderId="0" xfId="3" applyFont="1" applyFill="1" applyAlignment="1" applyProtection="1">
      <alignment vertical="center"/>
      <protection hidden="1"/>
    </xf>
    <xf numFmtId="0" fontId="9" fillId="12" borderId="0" xfId="3" applyFont="1" applyFill="1" applyAlignment="1" applyProtection="1">
      <alignment vertical="center"/>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27" fillId="0" borderId="0" xfId="0" applyFont="1"/>
    <xf numFmtId="0" fontId="29" fillId="0" borderId="0" xfId="0" applyFont="1" applyAlignment="1">
      <alignment vertical="center"/>
    </xf>
    <xf numFmtId="0" fontId="30" fillId="16" borderId="0" xfId="38" applyFont="1" applyFill="1" applyAlignment="1" applyProtection="1">
      <alignment vertical="center"/>
    </xf>
    <xf numFmtId="0" fontId="3" fillId="16" borderId="0" xfId="38" applyFill="1" applyAlignment="1" applyProtection="1">
      <alignment vertical="center"/>
    </xf>
    <xf numFmtId="0" fontId="31" fillId="16" borderId="0" xfId="38" applyFont="1" applyFill="1" applyAlignment="1" applyProtection="1">
      <alignment vertical="center"/>
    </xf>
    <xf numFmtId="0" fontId="32" fillId="16" borderId="0" xfId="38" applyFont="1" applyFill="1" applyAlignment="1" applyProtection="1">
      <alignment vertical="center"/>
    </xf>
    <xf numFmtId="0" fontId="33" fillId="16" borderId="0" xfId="38" applyFont="1" applyFill="1" applyBorder="1" applyAlignment="1" applyProtection="1">
      <alignment vertical="center"/>
    </xf>
    <xf numFmtId="0" fontId="3" fillId="0" borderId="0" xfId="38" applyFill="1" applyAlignment="1" applyProtection="1">
      <alignment vertical="center"/>
    </xf>
    <xf numFmtId="0" fontId="34" fillId="16" borderId="0" xfId="38" applyFont="1" applyFill="1" applyAlignment="1" applyProtection="1">
      <alignment vertical="center"/>
    </xf>
    <xf numFmtId="0" fontId="30" fillId="0" borderId="0" xfId="38" applyFont="1" applyProtection="1"/>
    <xf numFmtId="0" fontId="15" fillId="17" borderId="5" xfId="38" applyFont="1" applyFill="1" applyBorder="1" applyAlignment="1" applyProtection="1">
      <alignment vertical="top" wrapText="1"/>
    </xf>
    <xf numFmtId="0" fontId="15" fillId="17" borderId="5" xfId="38" applyFont="1" applyFill="1" applyBorder="1" applyAlignment="1" applyProtection="1">
      <alignment horizontal="center" vertical="top" wrapText="1"/>
    </xf>
    <xf numFmtId="0" fontId="15" fillId="17" borderId="18" xfId="38" applyFont="1" applyFill="1" applyBorder="1" applyAlignment="1" applyProtection="1">
      <alignment horizontal="center" vertical="top" wrapText="1"/>
    </xf>
    <xf numFmtId="0" fontId="15" fillId="12" borderId="10" xfId="38" applyFont="1" applyFill="1" applyBorder="1" applyAlignment="1">
      <alignment vertical="top" wrapText="1"/>
    </xf>
    <xf numFmtId="0" fontId="3" fillId="0" borderId="5" xfId="38" applyFont="1" applyBorder="1" applyAlignment="1" applyProtection="1">
      <alignment vertical="top" wrapText="1"/>
    </xf>
    <xf numFmtId="0" fontId="3" fillId="0" borderId="5" xfId="38" applyFont="1" applyBorder="1" applyAlignment="1" applyProtection="1">
      <alignment horizontal="center" vertical="top"/>
    </xf>
    <xf numFmtId="0" fontId="3" fillId="0" borderId="18" xfId="38" applyFont="1" applyBorder="1" applyAlignment="1" applyProtection="1">
      <alignment horizontal="center" vertical="top" wrapText="1"/>
    </xf>
    <xf numFmtId="0" fontId="3" fillId="0" borderId="16" xfId="38" applyFont="1" applyBorder="1" applyAlignment="1">
      <alignment vertical="top"/>
    </xf>
    <xf numFmtId="0" fontId="3" fillId="0" borderId="0" xfId="38" applyFont="1" applyAlignment="1" applyProtection="1">
      <alignment horizontal="center" vertical="top" wrapText="1"/>
    </xf>
    <xf numFmtId="0" fontId="3" fillId="0" borderId="18" xfId="38" applyFont="1" applyBorder="1" applyAlignment="1" applyProtection="1">
      <alignment vertical="top" wrapText="1"/>
    </xf>
    <xf numFmtId="0" fontId="3" fillId="0" borderId="0" xfId="38" applyFont="1" applyProtection="1"/>
    <xf numFmtId="0" fontId="30" fillId="0" borderId="0" xfId="38" applyFont="1" applyAlignment="1" applyProtection="1">
      <alignment vertical="top"/>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27" fillId="0" borderId="0" xfId="0" applyFont="1" applyAlignment="1">
      <alignment vertical="center"/>
    </xf>
    <xf numFmtId="0" fontId="5" fillId="19" borderId="7" xfId="2" applyFont="1" applyFill="1" applyBorder="1" applyAlignment="1" applyProtection="1">
      <alignment vertical="center" wrapText="1" shrinkToFit="1"/>
      <protection hidden="1"/>
    </xf>
    <xf numFmtId="0" fontId="8" fillId="12" borderId="0" xfId="4" applyFont="1" applyFill="1" applyAlignment="1" applyProtection="1">
      <alignment vertical="center" wrapText="1"/>
      <protection hidden="1"/>
    </xf>
    <xf numFmtId="0" fontId="4" fillId="19" borderId="10" xfId="3" applyFont="1" applyFill="1" applyBorder="1" applyAlignment="1" applyProtection="1">
      <alignment vertical="center" wrapText="1" shrinkToFit="1"/>
      <protection hidden="1"/>
    </xf>
    <xf numFmtId="0" fontId="8" fillId="20" borderId="0" xfId="4" applyFont="1" applyFill="1" applyAlignment="1" applyProtection="1">
      <alignment vertical="center" wrapText="1"/>
      <protection hidden="1"/>
    </xf>
    <xf numFmtId="0" fontId="4" fillId="21" borderId="5" xfId="3" applyFont="1" applyFill="1" applyBorder="1" applyAlignment="1" applyProtection="1">
      <alignment vertical="center"/>
      <protection hidden="1"/>
    </xf>
    <xf numFmtId="0" fontId="4" fillId="20" borderId="0" xfId="3" applyFont="1" applyFill="1" applyAlignment="1" applyProtection="1">
      <alignment vertical="center" wrapText="1" shrinkToFit="1"/>
      <protection hidden="1"/>
    </xf>
    <xf numFmtId="0" fontId="41" fillId="0" borderId="0" xfId="4" applyFont="1" applyAlignment="1" applyProtection="1">
      <alignment vertical="center" wrapText="1"/>
      <protection hidden="1"/>
    </xf>
    <xf numFmtId="0" fontId="12" fillId="21" borderId="0" xfId="3" applyFont="1" applyFill="1" applyAlignment="1" applyProtection="1">
      <alignment vertical="center" wrapText="1" shrinkToFit="1"/>
      <protection hidden="1"/>
    </xf>
    <xf numFmtId="14" fontId="12" fillId="21" borderId="0" xfId="3" applyNumberFormat="1" applyFont="1" applyFill="1" applyAlignment="1" applyProtection="1">
      <alignment vertical="center" wrapText="1" shrinkToFit="1"/>
      <protection hidden="1"/>
    </xf>
    <xf numFmtId="0" fontId="42" fillId="12" borderId="2" xfId="1" applyFont="1" applyFill="1" applyBorder="1" applyAlignment="1" applyProtection="1">
      <alignment horizontal="center" vertical="center" wrapText="1"/>
      <protection hidden="1"/>
    </xf>
    <xf numFmtId="0" fontId="43" fillId="12" borderId="2" xfId="1" applyFont="1" applyFill="1" applyBorder="1" applyAlignment="1" applyProtection="1">
      <alignment horizontal="center" vertical="center" wrapText="1" shrinkToFit="1"/>
      <protection hidden="1"/>
    </xf>
    <xf numFmtId="0" fontId="17" fillId="22" borderId="2" xfId="1" applyFont="1" applyFill="1" applyBorder="1" applyAlignment="1" applyProtection="1">
      <alignment horizontal="center" vertical="center" wrapText="1"/>
      <protection hidden="1"/>
    </xf>
    <xf numFmtId="0" fontId="17" fillId="11" borderId="2" xfId="1" applyFont="1" applyFill="1" applyBorder="1" applyAlignment="1" applyProtection="1">
      <alignment horizontal="center" vertical="center" wrapText="1"/>
      <protection hidden="1"/>
    </xf>
    <xf numFmtId="0" fontId="9" fillId="22" borderId="0" xfId="3" applyFont="1" applyFill="1" applyAlignment="1" applyProtection="1">
      <alignment vertical="center"/>
      <protection hidden="1"/>
    </xf>
    <xf numFmtId="0" fontId="9" fillId="11" borderId="0" xfId="3" applyFont="1" applyFill="1" applyAlignment="1" applyProtection="1">
      <alignment vertical="center"/>
      <protection hidden="1"/>
    </xf>
    <xf numFmtId="0" fontId="0" fillId="12" borderId="0" xfId="0" applyFill="1"/>
    <xf numFmtId="0" fontId="21" fillId="23" borderId="0" xfId="3" applyFont="1" applyFill="1" applyAlignment="1" applyProtection="1">
      <alignment vertical="center"/>
      <protection hidden="1"/>
    </xf>
    <xf numFmtId="0" fontId="3" fillId="12" borderId="0" xfId="3" applyFill="1" applyAlignment="1" applyProtection="1">
      <alignment vertical="center"/>
      <protection hidden="1"/>
    </xf>
    <xf numFmtId="0" fontId="33" fillId="16" borderId="0" xfId="38" applyFont="1" applyFill="1" applyBorder="1" applyAlignment="1" applyProtection="1">
      <alignment vertical="center" wrapText="1"/>
    </xf>
    <xf numFmtId="0" fontId="32" fillId="16" borderId="0" xfId="38" applyFont="1" applyFill="1" applyAlignment="1" applyProtection="1">
      <alignment vertical="center" wrapText="1"/>
    </xf>
    <xf numFmtId="0" fontId="31" fillId="16" borderId="0" xfId="38" applyFont="1" applyFill="1" applyAlignment="1" applyProtection="1">
      <alignment vertical="center" wrapText="1"/>
    </xf>
    <xf numFmtId="0" fontId="44" fillId="16" borderId="0" xfId="38" applyFont="1" applyFill="1" applyAlignment="1" applyProtection="1">
      <alignment vertical="center"/>
    </xf>
    <xf numFmtId="0" fontId="45" fillId="16" borderId="0" xfId="38" applyFont="1" applyFill="1" applyAlignment="1" applyProtection="1">
      <alignment vertical="center"/>
    </xf>
    <xf numFmtId="0" fontId="44" fillId="0" borderId="0" xfId="38" applyFont="1" applyAlignment="1" applyProtection="1">
      <alignment vertical="center"/>
    </xf>
    <xf numFmtId="0" fontId="3" fillId="16" borderId="0" xfId="38" applyFont="1" applyFill="1" applyAlignment="1" applyProtection="1">
      <alignment vertical="center" wrapText="1"/>
    </xf>
    <xf numFmtId="0" fontId="3" fillId="16" borderId="0" xfId="38" applyFont="1" applyFill="1" applyAlignment="1" applyProtection="1">
      <alignment vertical="center"/>
    </xf>
    <xf numFmtId="0" fontId="47" fillId="14" borderId="5" xfId="36" applyFont="1" applyBorder="1" applyAlignment="1" applyProtection="1">
      <alignment vertical="center"/>
    </xf>
    <xf numFmtId="49" fontId="48" fillId="15" borderId="5" xfId="37" applyNumberFormat="1" applyFont="1" applyBorder="1" applyAlignment="1" applyProtection="1">
      <alignment vertical="center" wrapText="1"/>
      <protection locked="0"/>
    </xf>
    <xf numFmtId="0" fontId="48" fillId="15" borderId="19" xfId="37" applyFont="1" applyBorder="1" applyAlignment="1" applyProtection="1">
      <alignment vertical="center" wrapText="1"/>
      <protection locked="0"/>
    </xf>
    <xf numFmtId="0" fontId="48" fillId="15" borderId="5" xfId="37" applyFont="1" applyBorder="1" applyAlignment="1" applyProtection="1">
      <alignment vertical="center" wrapText="1"/>
      <protection locked="0"/>
    </xf>
    <xf numFmtId="0" fontId="47" fillId="14" borderId="8" xfId="36" applyFont="1" applyBorder="1" applyAlignment="1" applyProtection="1">
      <alignment vertical="center"/>
    </xf>
    <xf numFmtId="0" fontId="3" fillId="0" borderId="0" xfId="38" applyFont="1" applyFill="1" applyAlignment="1" applyProtection="1">
      <alignment vertical="center" wrapText="1"/>
    </xf>
    <xf numFmtId="0" fontId="3" fillId="0" borderId="0" xfId="38" applyFont="1" applyFill="1" applyAlignment="1" applyProtection="1">
      <alignment vertical="center"/>
    </xf>
    <xf numFmtId="0" fontId="3" fillId="0" borderId="0" xfId="38" applyFont="1" applyAlignment="1" applyProtection="1">
      <alignment vertical="center"/>
    </xf>
    <xf numFmtId="0" fontId="3" fillId="0" borderId="0" xfId="38" applyFont="1" applyAlignment="1" applyProtection="1">
      <alignment vertical="center" wrapText="1"/>
    </xf>
    <xf numFmtId="0" fontId="3" fillId="0" borderId="7" xfId="38" applyBorder="1" applyAlignment="1" applyProtection="1">
      <alignment vertical="center"/>
      <protection locked="0"/>
    </xf>
    <xf numFmtId="0" fontId="3" fillId="0" borderId="7" xfId="38" applyFill="1" applyBorder="1" applyAlignment="1" applyProtection="1">
      <alignment vertical="center"/>
      <protection locked="0"/>
    </xf>
    <xf numFmtId="0" fontId="3" fillId="0" borderId="7" xfId="38" applyBorder="1" applyAlignment="1" applyProtection="1">
      <alignment vertical="center" wrapText="1"/>
      <protection locked="0"/>
    </xf>
    <xf numFmtId="0" fontId="3" fillId="0" borderId="5" xfId="38" applyBorder="1" applyAlignment="1" applyProtection="1">
      <alignment vertical="center"/>
      <protection locked="0"/>
    </xf>
    <xf numFmtId="0" fontId="3" fillId="0" borderId="5" xfId="38" applyBorder="1" applyAlignment="1" applyProtection="1">
      <alignment vertical="center" wrapText="1"/>
      <protection locked="0"/>
    </xf>
    <xf numFmtId="2" fontId="3" fillId="0" borderId="7" xfId="38" applyNumberFormat="1" applyBorder="1" applyAlignment="1" applyProtection="1">
      <alignment vertical="center"/>
      <protection locked="0"/>
    </xf>
    <xf numFmtId="0" fontId="3" fillId="0" borderId="5" xfId="38" applyFill="1" applyBorder="1" applyAlignment="1" applyProtection="1">
      <alignment vertical="center"/>
      <protection locked="0"/>
    </xf>
    <xf numFmtId="0" fontId="47" fillId="5" borderId="45" xfId="2" applyFont="1" applyBorder="1" applyAlignment="1" applyProtection="1">
      <alignment horizontal="center" vertical="center" wrapText="1"/>
    </xf>
    <xf numFmtId="0" fontId="47" fillId="5" borderId="46" xfId="2" applyFont="1" applyBorder="1" applyAlignment="1" applyProtection="1">
      <alignment horizontal="center" vertical="center" wrapText="1"/>
    </xf>
    <xf numFmtId="0" fontId="47" fillId="5" borderId="47" xfId="2" applyFont="1" applyBorder="1" applyAlignment="1" applyProtection="1">
      <alignment horizontal="center" vertical="center" wrapText="1"/>
    </xf>
    <xf numFmtId="0" fontId="47" fillId="5" borderId="48" xfId="2" applyFont="1" applyBorder="1" applyAlignment="1" applyProtection="1">
      <alignment horizontal="center" vertical="center" wrapText="1"/>
    </xf>
    <xf numFmtId="0" fontId="47" fillId="5" borderId="2" xfId="2" applyFont="1" applyBorder="1" applyAlignment="1" applyProtection="1">
      <alignment horizontal="center" vertical="center" wrapText="1"/>
    </xf>
    <xf numFmtId="0" fontId="47" fillId="5" borderId="49" xfId="2" applyFont="1" applyBorder="1" applyAlignment="1" applyProtection="1">
      <alignment horizontal="center" vertical="center" wrapText="1"/>
    </xf>
    <xf numFmtId="0" fontId="47" fillId="14" borderId="20" xfId="36" applyFont="1" applyBorder="1" applyAlignment="1" applyProtection="1">
      <alignment horizontal="center" vertical="center" wrapText="1"/>
    </xf>
    <xf numFmtId="0" fontId="47" fillId="14" borderId="24" xfId="36" applyFont="1" applyBorder="1" applyAlignment="1" applyProtection="1">
      <alignment horizontal="center" vertical="center" wrapText="1"/>
    </xf>
    <xf numFmtId="0" fontId="47" fillId="14" borderId="36" xfId="36" applyFont="1" applyBorder="1" applyAlignment="1" applyProtection="1">
      <alignment horizontal="center" vertical="center" wrapText="1"/>
    </xf>
    <xf numFmtId="0" fontId="47" fillId="14" borderId="21" xfId="36" applyFont="1" applyBorder="1" applyAlignment="1" applyProtection="1">
      <alignment horizontal="center" vertical="center" wrapText="1"/>
    </xf>
    <xf numFmtId="0" fontId="47" fillId="14" borderId="8" xfId="36" applyFont="1" applyBorder="1" applyAlignment="1" applyProtection="1">
      <alignment horizontal="center" vertical="center" wrapText="1"/>
    </xf>
    <xf numFmtId="0" fontId="47" fillId="14" borderId="37" xfId="36" applyFont="1" applyBorder="1" applyAlignment="1" applyProtection="1">
      <alignment horizontal="center" vertical="center" wrapText="1"/>
    </xf>
    <xf numFmtId="0" fontId="47" fillId="3" borderId="8" xfId="1" applyFont="1" applyBorder="1" applyAlignment="1" applyProtection="1">
      <alignment horizontal="center" vertical="center" wrapText="1"/>
    </xf>
    <xf numFmtId="0" fontId="47" fillId="3" borderId="37" xfId="1" applyFont="1" applyBorder="1" applyAlignment="1" applyProtection="1">
      <alignment horizontal="center" vertical="center" wrapText="1"/>
    </xf>
    <xf numFmtId="0" fontId="47" fillId="3" borderId="4" xfId="1" applyFont="1" applyBorder="1" applyAlignment="1" applyProtection="1">
      <alignment horizontal="center" vertical="center" wrapText="1"/>
    </xf>
    <xf numFmtId="0" fontId="47" fillId="3" borderId="8" xfId="1" applyFont="1" applyBorder="1" applyAlignment="1" applyProtection="1">
      <alignment vertical="center"/>
    </xf>
    <xf numFmtId="0" fontId="47" fillId="3" borderId="37" xfId="1" applyFont="1" applyBorder="1" applyAlignment="1" applyProtection="1">
      <alignment vertical="center"/>
    </xf>
    <xf numFmtId="0" fontId="47" fillId="5" borderId="27" xfId="2" applyFont="1" applyBorder="1" applyAlignment="1" applyProtection="1">
      <alignment horizontal="center" vertical="center" wrapText="1"/>
    </xf>
    <xf numFmtId="0" fontId="47" fillId="5" borderId="12" xfId="2" applyFont="1" applyBorder="1" applyAlignment="1" applyProtection="1">
      <alignment horizontal="center" vertical="center" wrapText="1"/>
    </xf>
    <xf numFmtId="0" fontId="47" fillId="5" borderId="28" xfId="2" applyFont="1" applyBorder="1" applyAlignment="1" applyProtection="1">
      <alignment horizontal="center" vertical="center" wrapText="1"/>
    </xf>
    <xf numFmtId="0" fontId="47" fillId="5" borderId="9" xfId="2" applyFont="1" applyBorder="1" applyAlignment="1" applyProtection="1">
      <alignment horizontal="center" vertical="center" wrapText="1"/>
    </xf>
    <xf numFmtId="0" fontId="47" fillId="5" borderId="0" xfId="2" applyFont="1" applyBorder="1" applyAlignment="1" applyProtection="1">
      <alignment horizontal="center" vertical="center" wrapText="1"/>
    </xf>
    <xf numFmtId="0" fontId="47" fillId="5" borderId="30" xfId="2" applyFont="1" applyBorder="1" applyAlignment="1" applyProtection="1">
      <alignment horizontal="center" vertical="center" wrapText="1"/>
    </xf>
    <xf numFmtId="0" fontId="47" fillId="5" borderId="25" xfId="2" applyFont="1" applyBorder="1" applyAlignment="1" applyProtection="1">
      <alignment horizontal="center" vertical="center" wrapText="1"/>
    </xf>
    <xf numFmtId="0" fontId="47" fillId="5" borderId="26" xfId="2" applyFont="1" applyBorder="1" applyAlignment="1" applyProtection="1">
      <alignment horizontal="center" vertical="center" wrapText="1"/>
    </xf>
    <xf numFmtId="0" fontId="47" fillId="5" borderId="31" xfId="2" applyFont="1" applyBorder="1" applyAlignment="1" applyProtection="1">
      <alignment horizontal="center" vertical="center" wrapText="1"/>
    </xf>
    <xf numFmtId="0" fontId="47" fillId="5" borderId="4" xfId="2" applyFont="1" applyBorder="1" applyAlignment="1" applyProtection="1">
      <alignment horizontal="center" vertical="center" wrapText="1"/>
    </xf>
    <xf numFmtId="0" fontId="47" fillId="5" borderId="8" xfId="2" applyFont="1" applyBorder="1" applyAlignment="1" applyProtection="1">
      <alignment vertical="center"/>
    </xf>
    <xf numFmtId="0" fontId="47" fillId="5" borderId="37" xfId="2" applyFont="1" applyBorder="1" applyAlignment="1" applyProtection="1">
      <alignment vertical="center"/>
    </xf>
    <xf numFmtId="0" fontId="47" fillId="5" borderId="8" xfId="2" applyFont="1" applyBorder="1" applyAlignment="1" applyProtection="1">
      <alignment vertical="center" wrapText="1"/>
    </xf>
    <xf numFmtId="0" fontId="47" fillId="5" borderId="37" xfId="2" applyFont="1" applyBorder="1" applyAlignment="1" applyProtection="1">
      <alignment vertical="center" wrapText="1"/>
    </xf>
    <xf numFmtId="0" fontId="47" fillId="18" borderId="9" xfId="40" applyFont="1" applyBorder="1" applyAlignment="1" applyProtection="1">
      <alignment horizontal="center" vertical="center" wrapText="1"/>
    </xf>
    <xf numFmtId="0" fontId="47" fillId="18" borderId="0" xfId="40" applyFont="1" applyBorder="1" applyAlignment="1" applyProtection="1">
      <alignment vertical="center" wrapText="1"/>
    </xf>
    <xf numFmtId="0" fontId="47" fillId="18" borderId="29" xfId="40" applyFont="1" applyBorder="1" applyAlignment="1" applyProtection="1">
      <alignment vertical="center" wrapText="1"/>
    </xf>
    <xf numFmtId="0" fontId="47" fillId="18" borderId="9" xfId="40" applyFont="1" applyBorder="1" applyAlignment="1" applyProtection="1">
      <alignment vertical="center" wrapText="1"/>
    </xf>
    <xf numFmtId="0" fontId="47" fillId="18" borderId="25" xfId="40" applyFont="1" applyBorder="1" applyAlignment="1" applyProtection="1">
      <alignment vertical="center" wrapText="1"/>
    </xf>
    <xf numFmtId="0" fontId="47" fillId="18" borderId="26" xfId="40" applyFont="1" applyBorder="1" applyAlignment="1" applyProtection="1">
      <alignment vertical="center" wrapText="1"/>
    </xf>
    <xf numFmtId="0" fontId="47" fillId="18" borderId="6" xfId="40" applyFont="1" applyBorder="1" applyAlignment="1" applyProtection="1">
      <alignment vertical="center" wrapText="1"/>
    </xf>
    <xf numFmtId="0" fontId="47" fillId="18" borderId="33" xfId="40" applyFont="1" applyBorder="1" applyAlignment="1" applyProtection="1">
      <alignment horizontal="center" vertical="center" wrapText="1"/>
    </xf>
    <xf numFmtId="0" fontId="47" fillId="18" borderId="33" xfId="40" applyFont="1" applyBorder="1" applyAlignment="1" applyProtection="1">
      <alignment vertical="center"/>
    </xf>
    <xf numFmtId="0" fontId="47" fillId="18" borderId="38" xfId="40" applyFont="1" applyBorder="1" applyAlignment="1" applyProtection="1">
      <alignment vertical="center"/>
    </xf>
    <xf numFmtId="0" fontId="47" fillId="5" borderId="39" xfId="2" applyFont="1" applyBorder="1" applyAlignment="1" applyProtection="1">
      <alignment horizontal="center" vertical="center" wrapText="1"/>
    </xf>
    <xf numFmtId="0" fontId="47" fillId="5" borderId="23" xfId="2" applyFont="1" applyBorder="1" applyAlignment="1" applyProtection="1">
      <alignment horizontal="center" vertical="center" wrapText="1"/>
    </xf>
    <xf numFmtId="0" fontId="47" fillId="5" borderId="50" xfId="2" applyFont="1" applyBorder="1" applyAlignment="1" applyProtection="1">
      <alignment horizontal="center" vertical="center" wrapText="1"/>
    </xf>
    <xf numFmtId="0" fontId="47" fillId="5" borderId="29" xfId="2" applyFont="1" applyBorder="1" applyAlignment="1" applyProtection="1">
      <alignment horizontal="center" vertical="center" wrapText="1"/>
    </xf>
    <xf numFmtId="0" fontId="47" fillId="5" borderId="41" xfId="2" applyFont="1" applyBorder="1" applyAlignment="1" applyProtection="1">
      <alignment horizontal="center" vertical="center" wrapText="1"/>
    </xf>
    <xf numFmtId="0" fontId="47" fillId="5" borderId="6" xfId="2" applyFont="1" applyBorder="1" applyAlignment="1" applyProtection="1">
      <alignment horizontal="center" vertical="center" wrapText="1"/>
    </xf>
    <xf numFmtId="0" fontId="46" fillId="0" borderId="34" xfId="39" applyFont="1" applyAlignment="1">
      <alignment horizontal="center"/>
    </xf>
    <xf numFmtId="0" fontId="47" fillId="14" borderId="39" xfId="36" applyFont="1" applyBorder="1" applyAlignment="1" applyProtection="1">
      <alignment horizontal="center" vertical="center" wrapText="1"/>
    </xf>
    <xf numFmtId="0" fontId="47" fillId="14" borderId="17" xfId="36" applyFont="1" applyBorder="1" applyAlignment="1" applyProtection="1">
      <alignment horizontal="center" vertical="center" wrapText="1"/>
    </xf>
    <xf numFmtId="0" fontId="47" fillId="14" borderId="40" xfId="36" applyFont="1" applyBorder="1" applyAlignment="1" applyProtection="1">
      <alignment horizontal="center" vertical="center" wrapText="1"/>
    </xf>
    <xf numFmtId="0" fontId="47" fillId="14" borderId="15" xfId="36" applyFont="1" applyBorder="1" applyAlignment="1" applyProtection="1">
      <alignment horizontal="center" vertical="center" wrapText="1"/>
    </xf>
    <xf numFmtId="0" fontId="47" fillId="14" borderId="43" xfId="36" applyFont="1" applyBorder="1" applyAlignment="1" applyProtection="1">
      <alignment horizontal="center" vertical="center" wrapText="1"/>
    </xf>
    <xf numFmtId="0" fontId="47" fillId="14" borderId="44" xfId="36" applyFont="1" applyBorder="1" applyAlignment="1" applyProtection="1">
      <alignment horizontal="center" vertical="center" wrapText="1"/>
    </xf>
    <xf numFmtId="0" fontId="47" fillId="3" borderId="39" xfId="1" applyFont="1" applyBorder="1" applyAlignment="1" applyProtection="1">
      <alignment horizontal="center" vertical="center" wrapText="1"/>
    </xf>
    <xf numFmtId="0" fontId="47" fillId="3" borderId="17" xfId="1" applyFont="1" applyBorder="1" applyAlignment="1" applyProtection="1">
      <alignment vertical="center"/>
    </xf>
    <xf numFmtId="0" fontId="47" fillId="3" borderId="40" xfId="1" applyFont="1" applyBorder="1" applyAlignment="1" applyProtection="1">
      <alignment vertical="center"/>
    </xf>
    <xf numFmtId="0" fontId="47" fillId="3" borderId="15" xfId="1" applyFont="1" applyBorder="1" applyAlignment="1" applyProtection="1">
      <alignment vertical="center"/>
    </xf>
    <xf numFmtId="0" fontId="47" fillId="3" borderId="43" xfId="1" applyFont="1" applyBorder="1" applyAlignment="1" applyProtection="1">
      <alignment vertical="center"/>
    </xf>
    <xf numFmtId="0" fontId="47" fillId="3" borderId="44" xfId="1" applyFont="1" applyBorder="1" applyAlignment="1" applyProtection="1">
      <alignment vertical="center"/>
    </xf>
    <xf numFmtId="0" fontId="47" fillId="18" borderId="39" xfId="40" applyFont="1" applyBorder="1" applyAlignment="1" applyProtection="1">
      <alignment horizontal="center" vertical="center" wrapText="1"/>
    </xf>
    <xf numFmtId="0" fontId="47" fillId="18" borderId="17" xfId="40" applyFont="1" applyBorder="1" applyAlignment="1" applyProtection="1">
      <alignment vertical="center"/>
    </xf>
    <xf numFmtId="0" fontId="47" fillId="18" borderId="40" xfId="40" applyFont="1" applyBorder="1" applyAlignment="1" applyProtection="1">
      <alignment vertical="center"/>
    </xf>
    <xf numFmtId="0" fontId="47" fillId="18" borderId="15" xfId="40" applyFont="1" applyBorder="1" applyAlignment="1" applyProtection="1">
      <alignment vertical="center"/>
    </xf>
    <xf numFmtId="0" fontId="47" fillId="18" borderId="43" xfId="40" applyFont="1" applyBorder="1" applyAlignment="1" applyProtection="1">
      <alignment vertical="center"/>
    </xf>
    <xf numFmtId="0" fontId="47" fillId="18" borderId="44" xfId="40" applyFont="1" applyBorder="1" applyAlignment="1" applyProtection="1">
      <alignment vertical="center"/>
    </xf>
    <xf numFmtId="0" fontId="47" fillId="14" borderId="35" xfId="36" applyFont="1" applyBorder="1" applyAlignment="1" applyProtection="1">
      <alignment horizontal="center" vertical="center" wrapText="1"/>
    </xf>
    <xf numFmtId="0" fontId="47" fillId="14" borderId="33" xfId="36" applyFont="1" applyBorder="1" applyAlignment="1" applyProtection="1">
      <alignment horizontal="center" vertical="center" wrapText="1"/>
    </xf>
    <xf numFmtId="0" fontId="47" fillId="14" borderId="38" xfId="36" applyFont="1" applyBorder="1" applyAlignment="1" applyProtection="1">
      <alignment horizontal="center" vertical="center" wrapText="1"/>
    </xf>
    <xf numFmtId="0" fontId="47" fillId="3" borderId="24" xfId="1" applyFont="1" applyBorder="1" applyAlignment="1" applyProtection="1">
      <alignment horizontal="center" vertical="center" wrapText="1"/>
    </xf>
    <xf numFmtId="0" fontId="47" fillId="3" borderId="24" xfId="1" applyFont="1" applyBorder="1" applyAlignment="1" applyProtection="1">
      <alignment vertical="center" wrapText="1"/>
    </xf>
    <xf numFmtId="0" fontId="47" fillId="3" borderId="36" xfId="1" applyFont="1" applyBorder="1" applyAlignment="1" applyProtection="1">
      <alignment vertical="center" wrapText="1"/>
    </xf>
    <xf numFmtId="0" fontId="47" fillId="3" borderId="9" xfId="1" applyFont="1" applyBorder="1" applyAlignment="1" applyProtection="1">
      <alignment horizontal="center" vertical="center" wrapText="1"/>
    </xf>
    <xf numFmtId="0" fontId="47" fillId="3" borderId="29" xfId="1" applyFont="1" applyBorder="1" applyAlignment="1" applyProtection="1">
      <alignment vertical="center"/>
    </xf>
    <xf numFmtId="0" fontId="47" fillId="3" borderId="9" xfId="1" applyFont="1" applyBorder="1" applyAlignment="1" applyProtection="1">
      <alignment vertical="center"/>
    </xf>
    <xf numFmtId="0" fontId="47" fillId="3" borderId="25" xfId="1" applyFont="1" applyBorder="1" applyAlignment="1" applyProtection="1">
      <alignment vertical="center"/>
    </xf>
    <xf numFmtId="0" fontId="47" fillId="3" borderId="6" xfId="1" applyFont="1" applyBorder="1" applyAlignment="1" applyProtection="1">
      <alignment vertical="center"/>
    </xf>
    <xf numFmtId="0" fontId="47" fillId="3" borderId="30" xfId="1" applyFont="1" applyBorder="1" applyAlignment="1" applyProtection="1">
      <alignment horizontal="center" vertical="center" wrapText="1"/>
    </xf>
    <xf numFmtId="0" fontId="47" fillId="18" borderId="24" xfId="40" applyFont="1" applyBorder="1" applyAlignment="1" applyProtection="1">
      <alignment horizontal="center" vertical="center" wrapText="1"/>
    </xf>
    <xf numFmtId="0" fontId="47" fillId="18" borderId="24" xfId="40" applyFont="1" applyBorder="1" applyAlignment="1" applyProtection="1">
      <alignment vertical="center" wrapText="1"/>
    </xf>
    <xf numFmtId="0" fontId="47" fillId="18" borderId="36" xfId="40" applyFont="1" applyBorder="1" applyAlignment="1" applyProtection="1">
      <alignment vertical="center" wrapText="1"/>
    </xf>
    <xf numFmtId="0" fontId="47" fillId="3" borderId="8" xfId="1" applyFont="1" applyBorder="1" applyAlignment="1" applyProtection="1">
      <alignment vertical="center" wrapText="1"/>
    </xf>
    <xf numFmtId="0" fontId="47" fillId="3" borderId="37" xfId="1" applyFont="1" applyBorder="1" applyAlignment="1" applyProtection="1">
      <alignment vertical="center" wrapText="1"/>
    </xf>
    <xf numFmtId="0" fontId="47" fillId="5" borderId="22" xfId="2" applyFont="1" applyBorder="1" applyAlignment="1" applyProtection="1">
      <alignment horizontal="center" vertical="center" wrapText="1"/>
    </xf>
    <xf numFmtId="0" fontId="47" fillId="5" borderId="17" xfId="2" applyFont="1" applyBorder="1" applyAlignment="1" applyProtection="1">
      <alignment horizontal="center" vertical="center" wrapText="1"/>
    </xf>
    <xf numFmtId="0" fontId="47" fillId="5" borderId="32" xfId="2" applyFont="1" applyBorder="1" applyAlignment="1" applyProtection="1">
      <alignment horizontal="center" vertical="center" wrapText="1"/>
    </xf>
    <xf numFmtId="0" fontId="47" fillId="5" borderId="33" xfId="2" applyFont="1" applyBorder="1" applyAlignment="1" applyProtection="1">
      <alignment vertical="center"/>
    </xf>
    <xf numFmtId="0" fontId="47" fillId="5" borderId="38" xfId="2" applyFont="1" applyBorder="1" applyAlignment="1" applyProtection="1">
      <alignment vertical="center"/>
    </xf>
    <xf numFmtId="0" fontId="47" fillId="3" borderId="32" xfId="1" applyFont="1" applyBorder="1" applyAlignment="1" applyProtection="1">
      <alignment horizontal="center" vertical="center" wrapText="1"/>
    </xf>
    <xf numFmtId="0" fontId="47" fillId="3" borderId="33" xfId="1" applyFont="1" applyBorder="1" applyAlignment="1" applyProtection="1">
      <alignment vertical="center"/>
    </xf>
    <xf numFmtId="0" fontId="47" fillId="3" borderId="38" xfId="1" applyFont="1" applyBorder="1" applyAlignment="1" applyProtection="1">
      <alignment vertical="center"/>
    </xf>
    <xf numFmtId="0" fontId="47" fillId="18" borderId="4" xfId="40" applyFont="1" applyBorder="1" applyAlignment="1" applyProtection="1">
      <alignment horizontal="center" vertical="center" wrapText="1"/>
    </xf>
    <xf numFmtId="0" fontId="47" fillId="18" borderId="8" xfId="40" applyFont="1" applyBorder="1" applyAlignment="1" applyProtection="1">
      <alignment vertical="center" wrapText="1"/>
    </xf>
    <xf numFmtId="0" fontId="47" fillId="18" borderId="37" xfId="40" applyFont="1" applyBorder="1" applyAlignment="1" applyProtection="1">
      <alignment vertical="center" wrapText="1"/>
    </xf>
    <xf numFmtId="0" fontId="47" fillId="5" borderId="42" xfId="2" applyFont="1" applyBorder="1" applyAlignment="1" applyProtection="1">
      <alignment horizontal="center" vertical="center" wrapText="1"/>
    </xf>
    <xf numFmtId="0" fontId="47" fillId="5" borderId="24" xfId="2" applyFont="1" applyBorder="1" applyAlignment="1" applyProtection="1">
      <alignment vertical="center" wrapText="1"/>
    </xf>
    <xf numFmtId="0" fontId="47" fillId="5" borderId="36" xfId="2" applyFont="1" applyBorder="1" applyAlignment="1" applyProtection="1">
      <alignment vertical="center" wrapText="1"/>
    </xf>
    <xf numFmtId="0" fontId="47" fillId="18" borderId="8" xfId="40" applyFont="1" applyBorder="1" applyAlignment="1" applyProtection="1">
      <alignment horizontal="center" vertical="center" wrapText="1"/>
    </xf>
    <xf numFmtId="0" fontId="47" fillId="18" borderId="8" xfId="40" applyFont="1" applyBorder="1" applyAlignment="1" applyProtection="1">
      <alignment vertical="center"/>
    </xf>
    <xf numFmtId="0" fontId="47" fillId="18" borderId="37" xfId="40" applyFont="1" applyBorder="1" applyAlignment="1" applyProtection="1">
      <alignment vertical="center"/>
    </xf>
  </cellXfs>
  <cellStyles count="43">
    <cellStyle name="20% - Énfasis1" xfId="37" builtinId="30"/>
    <cellStyle name="40% - Énfasis2 2" xfId="6"/>
    <cellStyle name="Énfasis1" xfId="36" builtinId="29"/>
    <cellStyle name="Énfasis2" xfId="1" builtinId="33"/>
    <cellStyle name="Énfasis3" xfId="40" builtinId="37"/>
    <cellStyle name="Énfasis6" xfId="2" builtinId="49"/>
    <cellStyle name="Euro" xfId="7"/>
    <cellStyle name="Millares 2" xfId="8"/>
    <cellStyle name="Millares 2 2" xfId="9"/>
    <cellStyle name="Millares 2 3" xfId="10"/>
    <cellStyle name="Millares 2 4" xfId="11"/>
    <cellStyle name="Millares 2 5" xfId="12"/>
    <cellStyle name="Millares 2 6" xfId="13"/>
    <cellStyle name="Millares 3" xfId="14"/>
    <cellStyle name="Millares 4" xfId="15"/>
    <cellStyle name="Millares 5" xfId="16"/>
    <cellStyle name="Moneda [0] 2" xfId="17"/>
    <cellStyle name="Moneda 2" xfId="18"/>
    <cellStyle name="Moneda 3" xfId="19"/>
    <cellStyle name="Normal" xfId="0" builtinId="0"/>
    <cellStyle name="Normal 10" xfId="35"/>
    <cellStyle name="Normal 10 2" xfId="20"/>
    <cellStyle name="Normal 10 3" xfId="41"/>
    <cellStyle name="Normal 11" xfId="38"/>
    <cellStyle name="Normal 11 2" xfId="42"/>
    <cellStyle name="Normal 2" xfId="3"/>
    <cellStyle name="Normal 2 2" xfId="21"/>
    <cellStyle name="Normal 2 3" xfId="5"/>
    <cellStyle name="Normal 2_Análisis Cta." xfId="22"/>
    <cellStyle name="Normal 3" xfId="23"/>
    <cellStyle name="Normal 3 2" xfId="24"/>
    <cellStyle name="Normal 3 3" xfId="4"/>
    <cellStyle name="Normal 4" xfId="25"/>
    <cellStyle name="Normal 5" xfId="26"/>
    <cellStyle name="Normal 6" xfId="27"/>
    <cellStyle name="Normal 7" xfId="28"/>
    <cellStyle name="Normal 8" xfId="29"/>
    <cellStyle name="Normal 9" xfId="34"/>
    <cellStyle name="Notas 2" xfId="30"/>
    <cellStyle name="Notas 3" xfId="31"/>
    <cellStyle name="Notas 4" xfId="32"/>
    <cellStyle name="Notas 5" xfId="33"/>
    <cellStyle name="Título 2" xfId="39" builtinId="17"/>
  </cellStyles>
  <dxfs count="0"/>
  <tableStyles count="0" defaultTableStyle="TableStyleMedium9" defaultPivotStyle="PivotStyleLight16"/>
  <colors>
    <mruColors>
      <color rgb="FFCCCCFF"/>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22412</xdr:colOff>
      <xdr:row>10</xdr:row>
      <xdr:rowOff>176703</xdr:rowOff>
    </xdr:from>
    <xdr:to>
      <xdr:col>33</xdr:col>
      <xdr:colOff>1126905</xdr:colOff>
      <xdr:row>12</xdr:row>
      <xdr:rowOff>80110</xdr:rowOff>
    </xdr:to>
    <xdr:sp macro="" textlink="">
      <xdr:nvSpPr>
        <xdr:cNvPr id="2" name="1 Abrir llave">
          <a:extLst>
            <a:ext uri="{FF2B5EF4-FFF2-40B4-BE49-F238E27FC236}">
              <a16:creationId xmlns="" xmlns:a16="http://schemas.microsoft.com/office/drawing/2014/main" id="{00000000-0008-0000-0600-000002000000}"/>
            </a:ext>
          </a:extLst>
        </xdr:cNvPr>
        <xdr:cNvSpPr/>
      </xdr:nvSpPr>
      <xdr:spPr>
        <a:xfrm rot="5400000">
          <a:off x="39580205" y="-1157265"/>
          <a:ext cx="779707" cy="10229443"/>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27</xdr:col>
      <xdr:colOff>688983</xdr:colOff>
      <xdr:row>8</xdr:row>
      <xdr:rowOff>79727</xdr:rowOff>
    </xdr:from>
    <xdr:to>
      <xdr:col>29</xdr:col>
      <xdr:colOff>122466</xdr:colOff>
      <xdr:row>10</xdr:row>
      <xdr:rowOff>39480</xdr:rowOff>
    </xdr:to>
    <xdr:sp macro="" textlink="">
      <xdr:nvSpPr>
        <xdr:cNvPr id="3" name="2 CuadroTexto">
          <a:extLst>
            <a:ext uri="{FF2B5EF4-FFF2-40B4-BE49-F238E27FC236}">
              <a16:creationId xmlns="" xmlns:a16="http://schemas.microsoft.com/office/drawing/2014/main" id="{00000000-0008-0000-0600-000003000000}"/>
            </a:ext>
          </a:extLst>
        </xdr:cNvPr>
        <xdr:cNvSpPr txBox="1"/>
      </xdr:nvSpPr>
      <xdr:spPr>
        <a:xfrm>
          <a:off x="39531933" y="2746727"/>
          <a:ext cx="1024158" cy="683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100"/>
            <a:t>Calculado</a:t>
          </a:r>
          <a:r>
            <a:rPr lang="es-CL" sz="1100" baseline="0"/>
            <a:t> por Aplicación CMM</a:t>
          </a:r>
          <a:endParaRPr lang="es-CL" sz="1100"/>
        </a:p>
      </xdr:txBody>
    </xdr:sp>
    <xdr:clientData/>
  </xdr:twoCellAnchor>
  <xdr:twoCellAnchor>
    <xdr:from>
      <xdr:col>14</xdr:col>
      <xdr:colOff>761999</xdr:colOff>
      <xdr:row>10</xdr:row>
      <xdr:rowOff>136998</xdr:rowOff>
    </xdr:from>
    <xdr:to>
      <xdr:col>17</xdr:col>
      <xdr:colOff>4088</xdr:colOff>
      <xdr:row>12</xdr:row>
      <xdr:rowOff>40405</xdr:rowOff>
    </xdr:to>
    <xdr:sp macro="" textlink="">
      <xdr:nvSpPr>
        <xdr:cNvPr id="4" name="3 Abrir llave">
          <a:extLst>
            <a:ext uri="{FF2B5EF4-FFF2-40B4-BE49-F238E27FC236}">
              <a16:creationId xmlns="" xmlns:a16="http://schemas.microsoft.com/office/drawing/2014/main" id="{00000000-0008-0000-0600-000004000000}"/>
            </a:ext>
          </a:extLst>
        </xdr:cNvPr>
        <xdr:cNvSpPr/>
      </xdr:nvSpPr>
      <xdr:spPr>
        <a:xfrm rot="5400000">
          <a:off x="27496627" y="3196570"/>
          <a:ext cx="779707" cy="144236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14</xdr:col>
      <xdr:colOff>728383</xdr:colOff>
      <xdr:row>8</xdr:row>
      <xdr:rowOff>168088</xdr:rowOff>
    </xdr:from>
    <xdr:to>
      <xdr:col>16</xdr:col>
      <xdr:colOff>730732</xdr:colOff>
      <xdr:row>10</xdr:row>
      <xdr:rowOff>127841</xdr:rowOff>
    </xdr:to>
    <xdr:sp macro="" textlink="">
      <xdr:nvSpPr>
        <xdr:cNvPr id="5" name="4 CuadroTexto">
          <a:extLst>
            <a:ext uri="{FF2B5EF4-FFF2-40B4-BE49-F238E27FC236}">
              <a16:creationId xmlns="" xmlns:a16="http://schemas.microsoft.com/office/drawing/2014/main" id="{00000000-0008-0000-0600-000005000000}"/>
            </a:ext>
          </a:extLst>
        </xdr:cNvPr>
        <xdr:cNvSpPr txBox="1"/>
      </xdr:nvSpPr>
      <xdr:spPr>
        <a:xfrm>
          <a:off x="27131683" y="2835088"/>
          <a:ext cx="1469199" cy="683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100"/>
            <a:t>Calculado</a:t>
          </a:r>
          <a:r>
            <a:rPr lang="es-CL" sz="1100" baseline="0"/>
            <a:t> por Aplicación CMM</a:t>
          </a:r>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alderon/Desktop/ARCHIVO%20NUEVO%2026-12-2019%20MATRIZ%202020/Matriz%202019-2020%20CMM%2016%2012%202019%20CAIGG%20(matri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calderon/Desktop/ARCHIVO%20NUEVO%2026-12-2019%20MATRIZ%202020/Matriz%20de%20Riesgos%20GORE%20RM%202019%20Ranking%20(final%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ituciones"/>
      <sheetName val="MATRIZ DE RIESGO"/>
      <sheetName val="Hoja3"/>
      <sheetName val="Hoja1"/>
      <sheetName val="Hoja2"/>
      <sheetName val="DATOS"/>
    </sheetNames>
    <sheetDataSet>
      <sheetData sheetId="0" refreshError="1"/>
      <sheetData sheetId="1" refreshError="1"/>
      <sheetData sheetId="2" refreshError="1"/>
      <sheetData sheetId="3" refreshError="1"/>
      <sheetData sheetId="4" refreshError="1"/>
      <sheetData sheetId="5">
        <row r="4">
          <cell r="A4" t="str">
            <v>Subsidios a privados de fomento</v>
          </cell>
          <cell r="B4" t="str">
            <v>CASI CERTEZA</v>
          </cell>
          <cell r="F4" t="str">
            <v>SI</v>
          </cell>
          <cell r="H4" t="str">
            <v>PREVENTIVO</v>
          </cell>
          <cell r="L4" t="str">
            <v>EXTERNA</v>
          </cell>
        </row>
        <row r="5">
          <cell r="A5" t="str">
            <v>Subsidios a privados social</v>
          </cell>
          <cell r="B5" t="str">
            <v>PROBABLE</v>
          </cell>
          <cell r="F5" t="str">
            <v>NO</v>
          </cell>
          <cell r="H5" t="str">
            <v>CORRECTIVO</v>
          </cell>
          <cell r="L5" t="str">
            <v>INTERNA</v>
          </cell>
        </row>
        <row r="6">
          <cell r="A6" t="str">
            <v>Subsidios a privados asistencial</v>
          </cell>
          <cell r="B6" t="str">
            <v>MODERADO</v>
          </cell>
          <cell r="F6" t="str">
            <v>SIN CONTROL</v>
          </cell>
          <cell r="H6" t="str">
            <v>DETECTIVO</v>
          </cell>
        </row>
        <row r="7">
          <cell r="A7" t="str">
            <v>Transferencias a/de otras entidades públicas</v>
          </cell>
          <cell r="B7" t="str">
            <v>IMPROBABLE</v>
          </cell>
        </row>
        <row r="8">
          <cell r="A8" t="str">
            <v>Servicios de atención al ciudadano –contraprestación</v>
          </cell>
          <cell r="B8" t="str">
            <v>MUY IMPROBABLE</v>
          </cell>
        </row>
        <row r="9">
          <cell r="A9" t="str">
            <v>Servicios de atención social/ previsional /salud</v>
          </cell>
        </row>
        <row r="10">
          <cell r="A10" t="str">
            <v>Créditos - recuperación prestamos</v>
          </cell>
        </row>
        <row r="11">
          <cell r="A11" t="str">
            <v>Almacenamiento y distribución</v>
          </cell>
        </row>
        <row r="12">
          <cell r="A12" t="str">
            <v>Infraestructura</v>
          </cell>
        </row>
        <row r="13">
          <cell r="A13" t="str">
            <v>Asesoría a  infraestructura</v>
          </cell>
        </row>
        <row r="14">
          <cell r="A14" t="str">
            <v>Estudios para marco cultural</v>
          </cell>
        </row>
        <row r="15">
          <cell r="A15" t="str">
            <v>Estudios para regulaciones, normativa y fijación tarifaria</v>
          </cell>
        </row>
        <row r="16">
          <cell r="A16" t="str">
            <v>Administración de bienes estratégicos</v>
          </cell>
        </row>
        <row r="17">
          <cell r="A17" t="str">
            <v>Otorgamiento y/o reconocimiento de derechos</v>
          </cell>
        </row>
        <row r="18">
          <cell r="A18" t="str">
            <v>Estudios e investigaciones</v>
          </cell>
        </row>
        <row r="19">
          <cell r="A19" t="str">
            <v>Legal estratégico</v>
          </cell>
        </row>
        <row r="20">
          <cell r="A20" t="str">
            <v>Control de outsourcing</v>
          </cell>
        </row>
        <row r="21">
          <cell r="A21" t="str">
            <v>Seguridad y Control de Personas y/o  Recintos</v>
          </cell>
        </row>
        <row r="22">
          <cell r="A22" t="str">
            <v>Seguridad del transporte</v>
          </cell>
        </row>
        <row r="23">
          <cell r="A23" t="str">
            <v>Calificación ambiental</v>
          </cell>
        </row>
        <row r="24">
          <cell r="A24" t="str">
            <v>Producción de bienes materiales</v>
          </cell>
        </row>
        <row r="25">
          <cell r="A25" t="str">
            <v>Comercialización</v>
          </cell>
        </row>
        <row r="26">
          <cell r="A26" t="str">
            <v>Coordinación de Acciones de Emergencia</v>
          </cell>
        </row>
        <row r="27">
          <cell r="A27" t="str">
            <v>Planificación presupuestaria</v>
          </cell>
        </row>
        <row r="28">
          <cell r="A28" t="str">
            <v>Planificación estratégica</v>
          </cell>
        </row>
        <row r="29">
          <cell r="A29" t="str">
            <v>Coordinación entre  instancias</v>
          </cell>
        </row>
        <row r="30">
          <cell r="A30" t="str">
            <v>Gobierno Electrónico</v>
          </cell>
        </row>
        <row r="31">
          <cell r="A31" t="str">
            <v>Iniciativas de inversión</v>
          </cell>
        </row>
        <row r="32">
          <cell r="A32" t="str">
            <v>Mercado financiero</v>
          </cell>
        </row>
        <row r="33">
          <cell r="A33" t="str">
            <v xml:space="preserve">Sistemas de información administrativos </v>
          </cell>
        </row>
        <row r="34">
          <cell r="A34" t="str">
            <v>Sistemas informáticos</v>
          </cell>
        </row>
        <row r="35">
          <cell r="A35" t="str">
            <v>Fiscalización</v>
          </cell>
        </row>
        <row r="36">
          <cell r="A36" t="str">
            <v>Evaluación y control de substancias</v>
          </cell>
        </row>
        <row r="37">
          <cell r="A37" t="str">
            <v xml:space="preserve">Control de gestión </v>
          </cell>
        </row>
        <row r="38">
          <cell r="A38" t="str">
            <v>Financiero</v>
          </cell>
        </row>
        <row r="39">
          <cell r="A39" t="str">
            <v>Legal</v>
          </cell>
        </row>
        <row r="40">
          <cell r="A40" t="str">
            <v>Comunicaciones</v>
          </cell>
        </row>
        <row r="41">
          <cell r="A41" t="str">
            <v>Adquisiciones y abastecimiento</v>
          </cell>
        </row>
        <row r="42">
          <cell r="A42" t="str">
            <v xml:space="preserve">Recursos humanos  </v>
          </cell>
        </row>
        <row r="43">
          <cell r="A43" t="str">
            <v xml:space="preserve">Administración/mantenimiento recursos </v>
          </cell>
        </row>
        <row r="44">
          <cell r="A44" t="str">
            <v>Gestión documental</v>
          </cell>
        </row>
        <row r="45">
          <cell r="A45" t="str">
            <v>Auditoría Interna</v>
          </cell>
        </row>
        <row r="46">
          <cell r="A46" t="str">
            <v>Recursos materiales</v>
          </cell>
        </row>
        <row r="47">
          <cell r="A47" t="str">
            <v>Mejoramiento de la gestión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ituciones"/>
      <sheetName val="Matriz Riesgos"/>
      <sheetName val="DATOS"/>
    </sheetNames>
    <sheetDataSet>
      <sheetData sheetId="0"/>
      <sheetData sheetId="1"/>
      <sheetData sheetId="2">
        <row r="4">
          <cell r="A4" t="str">
            <v>Subsidios a privados de fomento</v>
          </cell>
          <cell r="B4" t="str">
            <v>CASI CERTEZA</v>
          </cell>
          <cell r="F4" t="str">
            <v>SI</v>
          </cell>
          <cell r="G4" t="str">
            <v>PERMANENTE</v>
          </cell>
          <cell r="H4" t="str">
            <v>PREVENTIVO</v>
          </cell>
          <cell r="I4" t="str">
            <v>MANUAL</v>
          </cell>
          <cell r="K4" t="str">
            <v>Financieros</v>
          </cell>
        </row>
        <row r="5">
          <cell r="A5" t="str">
            <v>Subsidios a privados social</v>
          </cell>
          <cell r="B5" t="str">
            <v>PROBABLE</v>
          </cell>
          <cell r="F5" t="str">
            <v>NO</v>
          </cell>
          <cell r="G5" t="str">
            <v>PERIODICO</v>
          </cell>
          <cell r="H5" t="str">
            <v>CORRECTIVO</v>
          </cell>
          <cell r="I5" t="str">
            <v>SEMIAUTOMATIZADO</v>
          </cell>
          <cell r="K5" t="str">
            <v>Económicos</v>
          </cell>
        </row>
        <row r="6">
          <cell r="A6" t="str">
            <v>Subsidios a privados asistencial</v>
          </cell>
          <cell r="B6" t="str">
            <v>MODERADO</v>
          </cell>
          <cell r="F6" t="str">
            <v>SIN CONTROL</v>
          </cell>
          <cell r="G6" t="str">
            <v>OCASIONAL</v>
          </cell>
          <cell r="H6" t="str">
            <v>DETECTIVO</v>
          </cell>
          <cell r="I6" t="str">
            <v>100% AUTOMATIZADO</v>
          </cell>
          <cell r="K6" t="str">
            <v>Sociales</v>
          </cell>
        </row>
        <row r="7">
          <cell r="A7" t="str">
            <v>Transferencias a/de otras entidades públicas</v>
          </cell>
          <cell r="B7" t="str">
            <v>IMPROBABLE</v>
          </cell>
          <cell r="K7" t="str">
            <v>Tecnológicos</v>
          </cell>
        </row>
        <row r="8">
          <cell r="A8" t="str">
            <v>Servicios de atención al ciudadano –contraprestación</v>
          </cell>
          <cell r="B8" t="str">
            <v>MUY IMPROBABLE</v>
          </cell>
          <cell r="K8" t="str">
            <v>Estratégicos</v>
          </cell>
        </row>
        <row r="9">
          <cell r="A9" t="str">
            <v>Servicios de atención social/ previsional /salud</v>
          </cell>
          <cell r="K9" t="str">
            <v>Medioambientales</v>
          </cell>
        </row>
        <row r="10">
          <cell r="A10" t="str">
            <v>Créditos - recuperación prestamos</v>
          </cell>
          <cell r="K10" t="str">
            <v>Procesos</v>
          </cell>
        </row>
        <row r="11">
          <cell r="A11" t="str">
            <v>Almacenamiento y distribución</v>
          </cell>
          <cell r="K11" t="str">
            <v>Legal</v>
          </cell>
        </row>
        <row r="12">
          <cell r="A12" t="str">
            <v>Infraestructura</v>
          </cell>
          <cell r="K12" t="str">
            <v>Personas</v>
          </cell>
        </row>
        <row r="13">
          <cell r="A13" t="str">
            <v>Asesoría a  infraestructura</v>
          </cell>
          <cell r="K13" t="str">
            <v>Imagen</v>
          </cell>
        </row>
        <row r="14">
          <cell r="A14" t="str">
            <v>Estudios para marco cultural</v>
          </cell>
          <cell r="K14" t="str">
            <v>Sistemas</v>
          </cell>
        </row>
        <row r="15">
          <cell r="A15" t="str">
            <v>Estudios para regulaciones, normativa y fijación tarifaria</v>
          </cell>
          <cell r="K15" t="str">
            <v>Bienes muebles e inmuebles</v>
          </cell>
        </row>
        <row r="16">
          <cell r="A16" t="str">
            <v>Administración de bienes estratégicos</v>
          </cell>
        </row>
        <row r="17">
          <cell r="A17" t="str">
            <v>Otorgamiento y/o reconocimiento de derechos</v>
          </cell>
        </row>
        <row r="18">
          <cell r="A18" t="str">
            <v>Estudios e investigaciones</v>
          </cell>
        </row>
        <row r="19">
          <cell r="A19" t="str">
            <v>Legal estratégico</v>
          </cell>
        </row>
        <row r="20">
          <cell r="A20" t="str">
            <v>Control de outsourcing</v>
          </cell>
        </row>
        <row r="21">
          <cell r="A21" t="str">
            <v>Seguridad y Control de Personas y/o  Recintos</v>
          </cell>
        </row>
        <row r="22">
          <cell r="A22" t="str">
            <v>Seguridad del transporte</v>
          </cell>
        </row>
        <row r="23">
          <cell r="A23" t="str">
            <v>Calificación ambiental</v>
          </cell>
        </row>
        <row r="24">
          <cell r="A24" t="str">
            <v>Producción de bienes materiales</v>
          </cell>
        </row>
        <row r="25">
          <cell r="A25" t="str">
            <v>Comercialización</v>
          </cell>
        </row>
        <row r="26">
          <cell r="A26" t="str">
            <v>Coordinación de Acciones de Emergencia</v>
          </cell>
        </row>
        <row r="27">
          <cell r="A27" t="str">
            <v>Planificación presupuestaria</v>
          </cell>
        </row>
        <row r="28">
          <cell r="A28" t="str">
            <v>Planificación estratégica</v>
          </cell>
        </row>
        <row r="29">
          <cell r="A29" t="str">
            <v>Coordinación entre  instancias</v>
          </cell>
        </row>
        <row r="30">
          <cell r="A30" t="str">
            <v>Gobierno Electrónico</v>
          </cell>
        </row>
        <row r="31">
          <cell r="A31" t="str">
            <v>Iniciativas de inversión</v>
          </cell>
        </row>
        <row r="32">
          <cell r="A32" t="str">
            <v>Mercado financiero</v>
          </cell>
        </row>
        <row r="33">
          <cell r="A33" t="str">
            <v xml:space="preserve">Sistemas de información administrativos </v>
          </cell>
        </row>
        <row r="34">
          <cell r="A34" t="str">
            <v>Sistemas informáticos</v>
          </cell>
        </row>
        <row r="35">
          <cell r="A35" t="str">
            <v>Fiscalización</v>
          </cell>
        </row>
        <row r="36">
          <cell r="A36" t="str">
            <v>Evaluación y control de substancias</v>
          </cell>
        </row>
        <row r="37">
          <cell r="A37" t="str">
            <v xml:space="preserve">Control de gestión </v>
          </cell>
        </row>
        <row r="38">
          <cell r="A38" t="str">
            <v>Financiero</v>
          </cell>
        </row>
        <row r="39">
          <cell r="A39" t="str">
            <v>Legal</v>
          </cell>
        </row>
        <row r="40">
          <cell r="A40" t="str">
            <v>Comunicaciones</v>
          </cell>
        </row>
        <row r="41">
          <cell r="A41" t="str">
            <v>Adquisiciones y abastecimiento</v>
          </cell>
        </row>
        <row r="42">
          <cell r="A42" t="str">
            <v xml:space="preserve">Recursos humanos  </v>
          </cell>
        </row>
        <row r="43">
          <cell r="A43" t="str">
            <v xml:space="preserve">Administración/mantenimiento recursos </v>
          </cell>
        </row>
        <row r="44">
          <cell r="A44" t="str">
            <v>Gestión documental</v>
          </cell>
        </row>
        <row r="45">
          <cell r="A45" t="str">
            <v>Auditoría Interna</v>
          </cell>
        </row>
        <row r="46">
          <cell r="A46" t="str">
            <v>Recursos materiales</v>
          </cell>
        </row>
        <row r="47">
          <cell r="A47" t="str">
            <v>Mejoramiento de la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0000"/>
  </sheetPr>
  <dimension ref="A1:BU721"/>
  <sheetViews>
    <sheetView topLeftCell="BD40" zoomScale="80" zoomScaleNormal="80" workbookViewId="0">
      <selection activeCell="BK58" sqref="BK58"/>
    </sheetView>
  </sheetViews>
  <sheetFormatPr baseColWidth="10" defaultColWidth="17.7109375" defaultRowHeight="29.25" customHeight="1" x14ac:dyDescent="0.25"/>
  <cols>
    <col min="1" max="1" width="21.85546875" style="53" customWidth="1"/>
    <col min="2" max="2" width="35.85546875" style="53" customWidth="1"/>
    <col min="3" max="3" width="36.7109375" style="53" customWidth="1"/>
    <col min="4" max="5" width="17.7109375" style="53"/>
    <col min="6" max="6" width="22.5703125" style="53" customWidth="1"/>
    <col min="7" max="7" width="48.7109375" style="53" customWidth="1"/>
    <col min="8" max="8" width="35.42578125" style="53" customWidth="1"/>
    <col min="9" max="9" width="27.85546875" style="53" customWidth="1"/>
    <col min="10" max="10" width="33.85546875" style="53" customWidth="1"/>
    <col min="11" max="11" width="17.7109375" style="53"/>
    <col min="12" max="12" width="44.7109375" style="53" bestFit="1" customWidth="1"/>
    <col min="13" max="13" width="25.5703125" style="53" customWidth="1"/>
    <col min="14" max="14" width="26.7109375" style="53" customWidth="1"/>
    <col min="15" max="15" width="28.42578125" style="53" customWidth="1"/>
    <col min="16" max="16" width="50.28515625" style="53" bestFit="1" customWidth="1"/>
    <col min="17" max="17" width="17.7109375" style="53"/>
    <col min="18" max="18" width="46.5703125" style="53" customWidth="1"/>
    <col min="19" max="19" width="28.140625" style="53" customWidth="1"/>
    <col min="20" max="20" width="69" style="53" bestFit="1" customWidth="1"/>
    <col min="21" max="22" width="17.7109375" style="53"/>
    <col min="23" max="23" width="33.28515625" style="53" customWidth="1"/>
    <col min="24" max="24" width="22.7109375" style="53" customWidth="1"/>
    <col min="25" max="25" width="33" style="53" customWidth="1"/>
    <col min="26" max="27" width="17.7109375" style="53"/>
    <col min="28" max="28" width="25.7109375" style="53" customWidth="1"/>
    <col min="29" max="49" width="17.7109375" style="53"/>
    <col min="50" max="50" width="19.5703125" style="53" customWidth="1"/>
    <col min="51" max="59" width="17.7109375" style="53"/>
    <col min="60" max="60" width="27.140625" style="53" customWidth="1"/>
    <col min="61" max="16384" width="17.7109375" style="53"/>
  </cols>
  <sheetData>
    <row r="1" spans="1:73" ht="29.25" customHeight="1" thickBot="1" x14ac:dyDescent="0.3">
      <c r="A1" s="1" t="s">
        <v>0</v>
      </c>
      <c r="B1" s="1" t="s">
        <v>1</v>
      </c>
      <c r="C1" s="2" t="s">
        <v>2</v>
      </c>
      <c r="D1" s="3" t="s">
        <v>93</v>
      </c>
      <c r="E1" s="96" t="s">
        <v>1119</v>
      </c>
      <c r="F1" s="5" t="s">
        <v>4</v>
      </c>
      <c r="G1" s="4" t="s">
        <v>902</v>
      </c>
      <c r="H1" s="6" t="s">
        <v>6</v>
      </c>
      <c r="I1" s="6" t="s">
        <v>7</v>
      </c>
      <c r="J1" s="6" t="s">
        <v>8</v>
      </c>
      <c r="K1" s="6" t="s">
        <v>903</v>
      </c>
      <c r="L1" s="6" t="s">
        <v>10</v>
      </c>
      <c r="M1" s="6" t="s">
        <v>269</v>
      </c>
      <c r="N1" s="6" t="s">
        <v>12</v>
      </c>
      <c r="O1" s="7" t="s">
        <v>289</v>
      </c>
      <c r="P1" s="93" t="s">
        <v>14</v>
      </c>
      <c r="Q1" s="93" t="s">
        <v>904</v>
      </c>
      <c r="R1" s="93" t="s">
        <v>302</v>
      </c>
      <c r="S1" s="93" t="s">
        <v>17</v>
      </c>
      <c r="T1" s="8" t="s">
        <v>905</v>
      </c>
      <c r="U1" s="93" t="s">
        <v>906</v>
      </c>
      <c r="V1" s="93" t="s">
        <v>1110</v>
      </c>
      <c r="W1" s="93" t="s">
        <v>21</v>
      </c>
      <c r="X1" s="93" t="s">
        <v>329</v>
      </c>
      <c r="Y1" s="93" t="s">
        <v>23</v>
      </c>
      <c r="Z1" s="68" t="s">
        <v>945</v>
      </c>
      <c r="AA1" s="9" t="s">
        <v>24</v>
      </c>
      <c r="AB1" s="10" t="s">
        <v>25</v>
      </c>
      <c r="AC1" s="10" t="s">
        <v>26</v>
      </c>
      <c r="AD1" s="10" t="s">
        <v>27</v>
      </c>
      <c r="AE1" s="10" t="s">
        <v>28</v>
      </c>
      <c r="AF1" s="10" t="s">
        <v>29</v>
      </c>
      <c r="AG1" s="10" t="s">
        <v>30</v>
      </c>
      <c r="AH1" s="10" t="s">
        <v>31</v>
      </c>
      <c r="AI1" s="10" t="s">
        <v>32</v>
      </c>
      <c r="AJ1" s="10" t="s">
        <v>33</v>
      </c>
      <c r="AK1" s="10" t="s">
        <v>34</v>
      </c>
      <c r="AL1" s="10" t="s">
        <v>35</v>
      </c>
      <c r="AM1" s="10" t="s">
        <v>36</v>
      </c>
      <c r="AN1" s="10" t="s">
        <v>37</v>
      </c>
      <c r="AO1" s="10" t="s">
        <v>38</v>
      </c>
      <c r="AP1" s="10" t="s">
        <v>39</v>
      </c>
      <c r="AQ1" s="10" t="s">
        <v>40</v>
      </c>
      <c r="AR1" s="10" t="s">
        <v>41</v>
      </c>
      <c r="AS1" s="10" t="s">
        <v>42</v>
      </c>
      <c r="AT1" s="10" t="s">
        <v>43</v>
      </c>
      <c r="AU1" s="10" t="s">
        <v>44</v>
      </c>
      <c r="AV1" s="10" t="s">
        <v>45</v>
      </c>
      <c r="AW1" s="10" t="s">
        <v>46</v>
      </c>
      <c r="AX1" s="10" t="s">
        <v>47</v>
      </c>
      <c r="AY1" s="10" t="s">
        <v>48</v>
      </c>
      <c r="AZ1" s="10" t="s">
        <v>49</v>
      </c>
      <c r="BA1" s="10" t="s">
        <v>50</v>
      </c>
      <c r="BB1" s="10" t="s">
        <v>51</v>
      </c>
      <c r="BC1" s="10" t="s">
        <v>52</v>
      </c>
      <c r="BD1" s="10" t="s">
        <v>53</v>
      </c>
      <c r="BE1" s="10" t="s">
        <v>54</v>
      </c>
      <c r="BF1" s="10" t="s">
        <v>55</v>
      </c>
      <c r="BG1" s="10" t="s">
        <v>56</v>
      </c>
      <c r="BH1" s="10" t="s">
        <v>57</v>
      </c>
      <c r="BI1" s="10" t="s">
        <v>58</v>
      </c>
      <c r="BJ1" s="10" t="s">
        <v>59</v>
      </c>
      <c r="BK1" s="10" t="s">
        <v>60</v>
      </c>
      <c r="BL1" s="10" t="s">
        <v>61</v>
      </c>
      <c r="BM1" s="11" t="s">
        <v>62</v>
      </c>
      <c r="BN1" s="12" t="s">
        <v>63</v>
      </c>
      <c r="BO1" s="12" t="s">
        <v>63</v>
      </c>
      <c r="BP1" s="12" t="s">
        <v>63</v>
      </c>
      <c r="BQ1" s="12" t="s">
        <v>63</v>
      </c>
      <c r="BR1" s="12" t="s">
        <v>63</v>
      </c>
      <c r="BS1" s="12" t="s">
        <v>63</v>
      </c>
      <c r="BT1" s="53" t="s">
        <v>63</v>
      </c>
      <c r="BU1" s="53" t="s">
        <v>63</v>
      </c>
    </row>
    <row r="2" spans="1:73" ht="29.25" customHeight="1" thickBot="1" x14ac:dyDescent="0.3">
      <c r="A2" s="13" t="s">
        <v>2</v>
      </c>
      <c r="B2" s="14" t="s">
        <v>26</v>
      </c>
      <c r="C2" s="14" t="s">
        <v>64</v>
      </c>
      <c r="D2" s="15" t="s">
        <v>65</v>
      </c>
      <c r="E2" s="97" t="s">
        <v>1120</v>
      </c>
      <c r="F2" s="16" t="s">
        <v>66</v>
      </c>
      <c r="G2" s="72" t="s">
        <v>972</v>
      </c>
      <c r="H2" s="14" t="s">
        <v>881</v>
      </c>
      <c r="I2" s="54" t="s">
        <v>68</v>
      </c>
      <c r="J2" s="54" t="s">
        <v>69</v>
      </c>
      <c r="K2" s="54" t="s">
        <v>70</v>
      </c>
      <c r="L2" s="54" t="s">
        <v>1113</v>
      </c>
      <c r="M2" s="54" t="s">
        <v>71</v>
      </c>
      <c r="N2" s="54" t="s">
        <v>72</v>
      </c>
      <c r="O2" s="55" t="s">
        <v>73</v>
      </c>
      <c r="P2" s="54" t="s">
        <v>74</v>
      </c>
      <c r="Q2" s="54" t="s">
        <v>75</v>
      </c>
      <c r="R2" s="56" t="s">
        <v>76</v>
      </c>
      <c r="S2" s="56" t="s">
        <v>77</v>
      </c>
      <c r="T2" s="55" t="s">
        <v>78</v>
      </c>
      <c r="U2" s="54" t="s">
        <v>911</v>
      </c>
      <c r="V2" s="94" t="s">
        <v>1111</v>
      </c>
      <c r="W2" s="54" t="s">
        <v>80</v>
      </c>
      <c r="X2" s="54" t="s">
        <v>81</v>
      </c>
      <c r="Y2" s="54" t="s">
        <v>82</v>
      </c>
      <c r="Z2" s="54" t="s">
        <v>107</v>
      </c>
      <c r="AA2" s="17" t="s">
        <v>83</v>
      </c>
      <c r="AB2" s="18"/>
      <c r="AC2" s="19" t="s">
        <v>84</v>
      </c>
      <c r="AD2" s="20" t="s">
        <v>85</v>
      </c>
      <c r="AE2" s="18"/>
      <c r="AF2" s="18"/>
      <c r="AG2" s="21" t="s">
        <v>86</v>
      </c>
      <c r="AH2" s="18"/>
      <c r="AI2" s="18"/>
      <c r="AJ2" s="18"/>
      <c r="AK2" s="18"/>
      <c r="AL2" s="14" t="s">
        <v>87</v>
      </c>
      <c r="AM2" s="18"/>
      <c r="AN2" s="18"/>
      <c r="AO2" s="22" t="s">
        <v>88</v>
      </c>
      <c r="AP2" s="18"/>
      <c r="AQ2" s="14" t="s">
        <v>89</v>
      </c>
      <c r="AR2" s="22" t="s">
        <v>90</v>
      </c>
      <c r="AS2" s="18"/>
      <c r="AT2" s="18"/>
      <c r="AU2" s="18"/>
      <c r="AV2" s="18"/>
      <c r="AW2" s="18"/>
      <c r="AX2" s="18"/>
      <c r="AY2" s="18"/>
      <c r="AZ2" s="18"/>
      <c r="BA2" s="18"/>
      <c r="BB2" s="18"/>
      <c r="BC2" s="18"/>
      <c r="BD2" s="18"/>
      <c r="BE2" s="18"/>
      <c r="BF2" s="22" t="s">
        <v>91</v>
      </c>
      <c r="BG2" s="18"/>
      <c r="BH2" s="18"/>
      <c r="BI2" s="18"/>
      <c r="BJ2" s="18"/>
      <c r="BK2" s="18"/>
      <c r="BL2" s="18"/>
      <c r="BM2" s="57" t="s">
        <v>92</v>
      </c>
      <c r="BN2" s="23"/>
      <c r="BO2" s="23"/>
      <c r="BP2" s="23"/>
      <c r="BQ2" s="23" t="str">
        <f>TRIM($A2)</f>
        <v>AGRICULTURA</v>
      </c>
      <c r="BR2" s="23"/>
      <c r="BS2" s="23"/>
    </row>
    <row r="3" spans="1:73" ht="29.25" customHeight="1" thickBot="1" x14ac:dyDescent="0.3">
      <c r="A3" s="13" t="s">
        <v>93</v>
      </c>
      <c r="B3" s="14" t="s">
        <v>27</v>
      </c>
      <c r="C3" s="14" t="s">
        <v>94</v>
      </c>
      <c r="D3" s="24"/>
      <c r="E3" s="97" t="s">
        <v>1121</v>
      </c>
      <c r="F3" s="16" t="s">
        <v>95</v>
      </c>
      <c r="G3" s="14" t="s">
        <v>96</v>
      </c>
      <c r="H3" s="14" t="s">
        <v>67</v>
      </c>
      <c r="I3" s="54" t="s">
        <v>98</v>
      </c>
      <c r="J3" s="54" t="s">
        <v>907</v>
      </c>
      <c r="K3" s="25" t="s">
        <v>99</v>
      </c>
      <c r="L3" s="54" t="s">
        <v>100</v>
      </c>
      <c r="M3" s="54" t="s">
        <v>101</v>
      </c>
      <c r="N3" s="54" t="s">
        <v>102</v>
      </c>
      <c r="O3" s="55" t="s">
        <v>103</v>
      </c>
      <c r="P3" s="54" t="s">
        <v>104</v>
      </c>
      <c r="Q3" s="58"/>
      <c r="R3" s="55" t="s">
        <v>105</v>
      </c>
      <c r="S3" s="54" t="s">
        <v>106</v>
      </c>
      <c r="T3" s="54" t="s">
        <v>134</v>
      </c>
      <c r="U3" s="59"/>
      <c r="V3" s="95" t="s">
        <v>1112</v>
      </c>
      <c r="W3" s="54" t="s">
        <v>108</v>
      </c>
      <c r="X3" s="54" t="s">
        <v>109</v>
      </c>
      <c r="Y3" s="54" t="s">
        <v>110</v>
      </c>
      <c r="Z3" s="54" t="s">
        <v>946</v>
      </c>
      <c r="AA3" s="17" t="s">
        <v>111</v>
      </c>
      <c r="AB3" s="26"/>
      <c r="AC3" s="16" t="s">
        <v>112</v>
      </c>
      <c r="AD3" s="14" t="s">
        <v>113</v>
      </c>
      <c r="AE3" s="26"/>
      <c r="AF3" s="26"/>
      <c r="AG3" s="21" t="s">
        <v>114</v>
      </c>
      <c r="AH3" s="26"/>
      <c r="AI3" s="26"/>
      <c r="AJ3" s="26"/>
      <c r="AK3" s="26"/>
      <c r="AL3" s="14" t="s">
        <v>115</v>
      </c>
      <c r="AM3" s="26"/>
      <c r="AN3" s="26"/>
      <c r="AO3" s="14" t="s">
        <v>116</v>
      </c>
      <c r="AP3" s="26"/>
      <c r="AQ3" s="14" t="s">
        <v>117</v>
      </c>
      <c r="AR3" s="14" t="s">
        <v>118</v>
      </c>
      <c r="AS3" s="26"/>
      <c r="AT3" s="26"/>
      <c r="AU3" s="26"/>
      <c r="AV3" s="26"/>
      <c r="AW3" s="26"/>
      <c r="AX3" s="26"/>
      <c r="AY3" s="26"/>
      <c r="AZ3" s="26"/>
      <c r="BA3" s="26"/>
      <c r="BB3" s="26"/>
      <c r="BC3" s="26"/>
      <c r="BD3" s="26"/>
      <c r="BE3" s="26"/>
      <c r="BF3" s="14" t="s">
        <v>119</v>
      </c>
      <c r="BG3" s="26"/>
      <c r="BH3" s="26"/>
      <c r="BI3" s="26"/>
      <c r="BJ3" s="26"/>
      <c r="BK3" s="26"/>
      <c r="BL3" s="27"/>
      <c r="BM3" s="60" t="s">
        <v>120</v>
      </c>
      <c r="BN3" s="23"/>
      <c r="BO3" s="23"/>
      <c r="BP3" s="23"/>
      <c r="BQ3" s="23" t="str">
        <f>TRIM($A3)</f>
        <v>BIENES NACIONALES</v>
      </c>
      <c r="BR3" s="23"/>
      <c r="BS3" s="23"/>
    </row>
    <row r="4" spans="1:73" ht="29.25" customHeight="1" thickBot="1" x14ac:dyDescent="0.3">
      <c r="A4" s="98" t="s">
        <v>1119</v>
      </c>
      <c r="B4" s="14" t="s">
        <v>28</v>
      </c>
      <c r="C4" s="14" t="s">
        <v>121</v>
      </c>
      <c r="D4" s="24"/>
      <c r="E4" s="97" t="s">
        <v>1122</v>
      </c>
      <c r="F4" s="16" t="s">
        <v>122</v>
      </c>
      <c r="G4" s="14" t="s">
        <v>123</v>
      </c>
      <c r="H4" s="14" t="s">
        <v>97</v>
      </c>
      <c r="I4" s="54" t="s">
        <v>124</v>
      </c>
      <c r="J4" s="54" t="s">
        <v>125</v>
      </c>
      <c r="K4" s="94" t="s">
        <v>126</v>
      </c>
      <c r="L4" s="54" t="s">
        <v>127</v>
      </c>
      <c r="M4" s="54" t="s">
        <v>128</v>
      </c>
      <c r="N4" s="54" t="s">
        <v>129</v>
      </c>
      <c r="O4" s="55" t="s">
        <v>130</v>
      </c>
      <c r="P4" s="54" t="s">
        <v>131</v>
      </c>
      <c r="Q4" s="58"/>
      <c r="R4" s="55" t="s">
        <v>132</v>
      </c>
      <c r="S4" s="54" t="s">
        <v>133</v>
      </c>
      <c r="U4" s="28"/>
      <c r="V4" s="24"/>
      <c r="W4" s="54" t="s">
        <v>135</v>
      </c>
      <c r="X4" s="54" t="s">
        <v>136</v>
      </c>
      <c r="Y4" s="54" t="s">
        <v>137</v>
      </c>
      <c r="Z4" s="69"/>
      <c r="AA4" s="17" t="s">
        <v>138</v>
      </c>
      <c r="AB4" s="26"/>
      <c r="AC4" s="16" t="s">
        <v>139</v>
      </c>
      <c r="AD4" s="14" t="s">
        <v>140</v>
      </c>
      <c r="AE4" s="26"/>
      <c r="AF4" s="26"/>
      <c r="AG4" s="21" t="s">
        <v>141</v>
      </c>
      <c r="AH4" s="26"/>
      <c r="AI4" s="26"/>
      <c r="AJ4" s="26"/>
      <c r="AK4" s="26"/>
      <c r="AL4" s="14" t="s">
        <v>142</v>
      </c>
      <c r="AM4" s="26"/>
      <c r="AN4" s="26"/>
      <c r="AO4" s="14" t="s">
        <v>143</v>
      </c>
      <c r="AP4" s="26"/>
      <c r="AQ4" s="14" t="s">
        <v>144</v>
      </c>
      <c r="AR4" s="14" t="s">
        <v>145</v>
      </c>
      <c r="AS4" s="26"/>
      <c r="AT4" s="26"/>
      <c r="AU4" s="26"/>
      <c r="AV4" s="26"/>
      <c r="AW4" s="26"/>
      <c r="AX4" s="26"/>
      <c r="AY4" s="26"/>
      <c r="AZ4" s="26"/>
      <c r="BA4" s="26"/>
      <c r="BB4" s="26"/>
      <c r="BC4" s="26"/>
      <c r="BD4" s="26"/>
      <c r="BE4" s="26"/>
      <c r="BF4" s="14" t="s">
        <v>146</v>
      </c>
      <c r="BG4" s="26"/>
      <c r="BH4" s="26"/>
      <c r="BI4" s="26"/>
      <c r="BJ4" s="26"/>
      <c r="BK4" s="26"/>
      <c r="BL4" s="27"/>
      <c r="BM4" s="60" t="s">
        <v>147</v>
      </c>
      <c r="BN4" s="23"/>
      <c r="BO4" s="23"/>
      <c r="BP4" s="23"/>
      <c r="BQ4" s="23" t="str">
        <f>TRIM($A4)</f>
        <v>CULTURAS LAS ARTES Y EL PATRIMONIO CULTURAL</v>
      </c>
      <c r="BR4" s="23"/>
      <c r="BS4" s="23"/>
    </row>
    <row r="5" spans="1:73" ht="29.25" customHeight="1" thickBot="1" x14ac:dyDescent="0.3">
      <c r="A5" s="13" t="s">
        <v>4</v>
      </c>
      <c r="B5" s="14" t="s">
        <v>29</v>
      </c>
      <c r="C5" s="14" t="s">
        <v>148</v>
      </c>
      <c r="D5" s="24"/>
      <c r="E5" s="24"/>
      <c r="F5" s="16" t="s">
        <v>149</v>
      </c>
      <c r="G5" s="14" t="s">
        <v>150</v>
      </c>
      <c r="H5" s="94" t="s">
        <v>151</v>
      </c>
      <c r="I5" s="54" t="s">
        <v>152</v>
      </c>
      <c r="J5" s="54" t="s">
        <v>153</v>
      </c>
      <c r="K5" s="94" t="s">
        <v>154</v>
      </c>
      <c r="L5" s="54" t="s">
        <v>155</v>
      </c>
      <c r="M5" s="24"/>
      <c r="N5" s="24"/>
      <c r="O5" s="55" t="s">
        <v>156</v>
      </c>
      <c r="P5" s="54" t="s">
        <v>157</v>
      </c>
      <c r="Q5" s="58"/>
      <c r="R5" s="55" t="s">
        <v>158</v>
      </c>
      <c r="S5" s="54" t="s">
        <v>159</v>
      </c>
      <c r="T5" s="24"/>
      <c r="U5" s="24"/>
      <c r="V5" s="24"/>
      <c r="W5" s="54" t="s">
        <v>160</v>
      </c>
      <c r="X5" s="24"/>
      <c r="Y5" s="54" t="s">
        <v>161</v>
      </c>
      <c r="Z5" s="69"/>
      <c r="AA5" s="17" t="s">
        <v>162</v>
      </c>
      <c r="AB5" s="26"/>
      <c r="AC5" s="26"/>
      <c r="AD5" s="14" t="s">
        <v>163</v>
      </c>
      <c r="AE5" s="26"/>
      <c r="AF5" s="26"/>
      <c r="AG5" s="21" t="s">
        <v>164</v>
      </c>
      <c r="AH5" s="26"/>
      <c r="AI5" s="26"/>
      <c r="AJ5" s="26"/>
      <c r="AK5" s="26"/>
      <c r="AL5" s="14" t="s">
        <v>165</v>
      </c>
      <c r="AM5" s="26"/>
      <c r="AN5" s="26"/>
      <c r="AO5" s="26"/>
      <c r="AP5" s="26"/>
      <c r="AQ5" s="14" t="s">
        <v>166</v>
      </c>
      <c r="AR5" s="26"/>
      <c r="AS5" s="26"/>
      <c r="AT5" s="26"/>
      <c r="AU5" s="26"/>
      <c r="AV5" s="26"/>
      <c r="AW5" s="26"/>
      <c r="AX5" s="26"/>
      <c r="AY5" s="26"/>
      <c r="AZ5" s="26"/>
      <c r="BA5" s="26"/>
      <c r="BB5" s="26"/>
      <c r="BC5" s="26"/>
      <c r="BD5" s="26"/>
      <c r="BE5" s="26"/>
      <c r="BF5" s="27"/>
      <c r="BG5" s="26"/>
      <c r="BH5" s="26"/>
      <c r="BI5" s="26"/>
      <c r="BJ5" s="26"/>
      <c r="BK5" s="26"/>
      <c r="BL5" s="27"/>
      <c r="BM5" s="60" t="s">
        <v>167</v>
      </c>
      <c r="BN5" s="23"/>
      <c r="BO5" s="23"/>
      <c r="BP5" s="23"/>
      <c r="BQ5" s="23" t="str">
        <f>TRIM($A5)</f>
        <v>DEFENSA NACIONAL</v>
      </c>
      <c r="BR5" s="23"/>
      <c r="BS5" s="23"/>
    </row>
    <row r="6" spans="1:73" ht="29.25" customHeight="1" thickBot="1" x14ac:dyDescent="0.3">
      <c r="A6" s="13" t="s">
        <v>945</v>
      </c>
      <c r="B6" s="14" t="s">
        <v>30</v>
      </c>
      <c r="C6" s="14" t="s">
        <v>168</v>
      </c>
      <c r="D6" s="24"/>
      <c r="E6" s="24"/>
      <c r="F6" s="16" t="s">
        <v>169</v>
      </c>
      <c r="G6" s="14" t="s">
        <v>170</v>
      </c>
      <c r="H6" s="94" t="s">
        <v>171</v>
      </c>
      <c r="I6" s="23"/>
      <c r="J6" s="54" t="s">
        <v>172</v>
      </c>
      <c r="K6" s="94" t="s">
        <v>173</v>
      </c>
      <c r="L6" s="54" t="s">
        <v>174</v>
      </c>
      <c r="M6" s="24"/>
      <c r="N6" s="24"/>
      <c r="O6" s="55" t="s">
        <v>175</v>
      </c>
      <c r="P6" s="54" t="s">
        <v>176</v>
      </c>
      <c r="Q6" s="58"/>
      <c r="R6" s="55" t="s">
        <v>177</v>
      </c>
      <c r="S6" s="54" t="s">
        <v>178</v>
      </c>
      <c r="T6" s="24"/>
      <c r="U6" s="24"/>
      <c r="V6" s="24"/>
      <c r="W6" s="54" t="s">
        <v>179</v>
      </c>
      <c r="X6" s="24"/>
      <c r="Y6" s="54" t="s">
        <v>180</v>
      </c>
      <c r="Z6" s="69"/>
      <c r="AA6" s="17" t="s">
        <v>181</v>
      </c>
      <c r="AB6" s="26"/>
      <c r="AC6" s="26"/>
      <c r="AD6" s="14" t="s">
        <v>182</v>
      </c>
      <c r="AE6" s="26"/>
      <c r="AF6" s="26"/>
      <c r="AG6" s="21" t="s">
        <v>183</v>
      </c>
      <c r="AH6" s="26"/>
      <c r="AI6" s="26"/>
      <c r="AJ6" s="26"/>
      <c r="AK6" s="26"/>
      <c r="AL6" s="14" t="s">
        <v>184</v>
      </c>
      <c r="AM6" s="26"/>
      <c r="AN6" s="26"/>
      <c r="AO6" s="26"/>
      <c r="AP6" s="26"/>
      <c r="AQ6" s="14" t="s">
        <v>185</v>
      </c>
      <c r="AR6" s="26"/>
      <c r="AS6" s="26"/>
      <c r="AT6" s="26"/>
      <c r="AU6" s="26"/>
      <c r="AV6" s="26"/>
      <c r="AW6" s="26"/>
      <c r="AX6" s="26"/>
      <c r="AY6" s="26"/>
      <c r="AZ6" s="26"/>
      <c r="BA6" s="26"/>
      <c r="BB6" s="26"/>
      <c r="BC6" s="26"/>
      <c r="BD6" s="26"/>
      <c r="BE6" s="26"/>
      <c r="BF6" s="27"/>
      <c r="BG6" s="26"/>
      <c r="BH6" s="27"/>
      <c r="BI6" s="26"/>
      <c r="BJ6" s="26"/>
      <c r="BK6" s="26"/>
      <c r="BL6" s="27"/>
      <c r="BM6" s="60" t="s">
        <v>186</v>
      </c>
      <c r="BN6" s="23"/>
      <c r="BO6" s="23"/>
      <c r="BP6" s="23"/>
      <c r="BQ6" s="23" t="str">
        <f t="shared" ref="BQ6:BQ14" si="0">TRIM($A8)</f>
        <v>ECONOMÍA FOMENTO Y TURISMO</v>
      </c>
      <c r="BR6" s="23"/>
      <c r="BS6" s="23"/>
    </row>
    <row r="7" spans="1:73" ht="29.25" customHeight="1" thickBot="1" x14ac:dyDescent="0.3">
      <c r="A7" s="13" t="s">
        <v>14</v>
      </c>
      <c r="B7" s="14" t="s">
        <v>31</v>
      </c>
      <c r="C7" s="14" t="s">
        <v>187</v>
      </c>
      <c r="D7" s="24"/>
      <c r="E7" s="24"/>
      <c r="F7" s="16" t="s">
        <v>188</v>
      </c>
      <c r="G7" s="14" t="s">
        <v>189</v>
      </c>
      <c r="H7" s="94" t="s">
        <v>190</v>
      </c>
      <c r="I7" s="29"/>
      <c r="J7" s="54" t="s">
        <v>191</v>
      </c>
      <c r="K7" s="94" t="s">
        <v>1114</v>
      </c>
      <c r="L7" s="54" t="s">
        <v>192</v>
      </c>
      <c r="M7" s="24"/>
      <c r="N7" s="24"/>
      <c r="O7" s="55" t="s">
        <v>193</v>
      </c>
      <c r="P7" s="25" t="s">
        <v>944</v>
      </c>
      <c r="Q7" s="24"/>
      <c r="R7" s="59"/>
      <c r="S7" s="54" t="s">
        <v>195</v>
      </c>
      <c r="T7" s="24"/>
      <c r="U7" s="24"/>
      <c r="V7" s="24"/>
      <c r="W7" s="54" t="s">
        <v>196</v>
      </c>
      <c r="X7" s="24"/>
      <c r="Y7" s="54" t="s">
        <v>197</v>
      </c>
      <c r="Z7" s="70"/>
      <c r="AA7" s="23"/>
      <c r="AB7" s="26"/>
      <c r="AC7" s="26"/>
      <c r="AD7" s="14" t="s">
        <v>198</v>
      </c>
      <c r="AE7" s="26"/>
      <c r="AF7" s="26"/>
      <c r="AG7" s="21" t="s">
        <v>199</v>
      </c>
      <c r="AH7" s="26"/>
      <c r="AI7" s="26"/>
      <c r="AJ7" s="26"/>
      <c r="AK7" s="26"/>
      <c r="AL7" s="14" t="s">
        <v>200</v>
      </c>
      <c r="AM7" s="26"/>
      <c r="AN7" s="26"/>
      <c r="AO7" s="26"/>
      <c r="AP7" s="26"/>
      <c r="AQ7" s="22" t="s">
        <v>201</v>
      </c>
      <c r="AR7" s="26"/>
      <c r="AS7" s="26"/>
      <c r="AT7" s="26"/>
      <c r="AU7" s="26"/>
      <c r="AV7" s="26"/>
      <c r="AW7" s="26"/>
      <c r="AX7" s="26"/>
      <c r="AY7" s="26"/>
      <c r="AZ7" s="26"/>
      <c r="BA7" s="26"/>
      <c r="BB7" s="26"/>
      <c r="BC7" s="26"/>
      <c r="BD7" s="26"/>
      <c r="BE7" s="26"/>
      <c r="BF7" s="27"/>
      <c r="BG7" s="26"/>
      <c r="BH7" s="27"/>
      <c r="BI7" s="26"/>
      <c r="BJ7" s="26"/>
      <c r="BK7" s="26"/>
      <c r="BL7" s="30"/>
      <c r="BM7" s="60" t="s">
        <v>202</v>
      </c>
      <c r="BN7" s="23"/>
      <c r="BO7" s="23"/>
      <c r="BP7" s="23"/>
      <c r="BQ7" s="23" t="str">
        <f t="shared" si="0"/>
        <v>EDUCACIÓN</v>
      </c>
      <c r="BR7" s="23"/>
      <c r="BS7" s="23"/>
    </row>
    <row r="8" spans="1:73" ht="29.25" customHeight="1" thickBot="1" x14ac:dyDescent="0.3">
      <c r="A8" s="13" t="s">
        <v>902</v>
      </c>
      <c r="B8" s="14" t="s">
        <v>32</v>
      </c>
      <c r="C8" s="14" t="s">
        <v>203</v>
      </c>
      <c r="D8" s="24"/>
      <c r="E8" s="24"/>
      <c r="F8" s="16" t="s">
        <v>204</v>
      </c>
      <c r="G8" s="14" t="s">
        <v>965</v>
      </c>
      <c r="H8" s="94" t="s">
        <v>205</v>
      </c>
      <c r="I8" s="31"/>
      <c r="J8" s="54" t="s">
        <v>206</v>
      </c>
      <c r="K8" s="94" t="s">
        <v>207</v>
      </c>
      <c r="L8" s="54" t="s">
        <v>208</v>
      </c>
      <c r="M8" s="24"/>
      <c r="N8" s="24"/>
      <c r="O8" s="55" t="s">
        <v>209</v>
      </c>
      <c r="P8" s="94" t="s">
        <v>210</v>
      </c>
      <c r="Q8" s="24"/>
      <c r="R8" s="24"/>
      <c r="S8" s="54" t="s">
        <v>211</v>
      </c>
      <c r="T8" s="24"/>
      <c r="U8" s="24"/>
      <c r="V8" s="24"/>
      <c r="W8" s="54" t="s">
        <v>212</v>
      </c>
      <c r="X8" s="24"/>
      <c r="Y8" s="54" t="s">
        <v>213</v>
      </c>
      <c r="Z8" s="70"/>
      <c r="AA8" s="23"/>
      <c r="AB8" s="26"/>
      <c r="AC8" s="26"/>
      <c r="AD8" s="14" t="s">
        <v>214</v>
      </c>
      <c r="AE8" s="26"/>
      <c r="AF8" s="26"/>
      <c r="AG8" s="21" t="s">
        <v>215</v>
      </c>
      <c r="AH8" s="26"/>
      <c r="AI8" s="26"/>
      <c r="AJ8" s="26"/>
      <c r="AK8" s="26"/>
      <c r="AL8" s="22" t="s">
        <v>216</v>
      </c>
      <c r="AM8" s="26"/>
      <c r="AN8" s="26"/>
      <c r="AO8" s="26"/>
      <c r="AP8" s="26"/>
      <c r="AQ8" s="14" t="s">
        <v>217</v>
      </c>
      <c r="AR8" s="26"/>
      <c r="AS8" s="26"/>
      <c r="AT8" s="26"/>
      <c r="AU8" s="26"/>
      <c r="AV8" s="26"/>
      <c r="AW8" s="26"/>
      <c r="AX8" s="26"/>
      <c r="AY8" s="26"/>
      <c r="AZ8" s="26"/>
      <c r="BA8" s="26"/>
      <c r="BB8" s="26"/>
      <c r="BC8" s="26"/>
      <c r="BD8" s="26"/>
      <c r="BE8" s="26"/>
      <c r="BF8" s="27"/>
      <c r="BG8" s="26"/>
      <c r="BH8" s="27"/>
      <c r="BI8" s="26"/>
      <c r="BJ8" s="26"/>
      <c r="BK8" s="26"/>
      <c r="BL8" s="30"/>
      <c r="BM8" s="60" t="s">
        <v>218</v>
      </c>
      <c r="BN8" s="23"/>
      <c r="BO8" s="23"/>
      <c r="BP8" s="23"/>
      <c r="BQ8" s="23" t="str">
        <f t="shared" si="0"/>
        <v>ENERGÍA</v>
      </c>
      <c r="BR8" s="23"/>
      <c r="BS8" s="23"/>
    </row>
    <row r="9" spans="1:73" ht="29.25" customHeight="1" thickBot="1" x14ac:dyDescent="0.3">
      <c r="A9" s="13" t="s">
        <v>6</v>
      </c>
      <c r="B9" s="14" t="s">
        <v>34</v>
      </c>
      <c r="C9" s="14" t="s">
        <v>219</v>
      </c>
      <c r="D9" s="24"/>
      <c r="E9" s="24"/>
      <c r="F9" s="16" t="s">
        <v>220</v>
      </c>
      <c r="G9" s="14" t="s">
        <v>221</v>
      </c>
      <c r="H9" s="94" t="s">
        <v>1123</v>
      </c>
      <c r="I9" s="24"/>
      <c r="J9" s="54" t="s">
        <v>222</v>
      </c>
      <c r="K9" s="13" t="s">
        <v>223</v>
      </c>
      <c r="L9" s="54" t="s">
        <v>224</v>
      </c>
      <c r="M9" s="24"/>
      <c r="N9" s="24"/>
      <c r="O9" s="54" t="s">
        <v>225</v>
      </c>
      <c r="P9" s="58"/>
      <c r="Q9" s="24"/>
      <c r="R9" s="24"/>
      <c r="S9" s="54" t="s">
        <v>226</v>
      </c>
      <c r="T9" s="24"/>
      <c r="U9" s="24"/>
      <c r="V9" s="24"/>
      <c r="W9" s="54" t="s">
        <v>227</v>
      </c>
      <c r="X9" s="24"/>
      <c r="Y9" s="54" t="s">
        <v>228</v>
      </c>
      <c r="Z9" s="70"/>
      <c r="AA9" s="23"/>
      <c r="AB9" s="26"/>
      <c r="AC9" s="26"/>
      <c r="AD9" s="14" t="s">
        <v>229</v>
      </c>
      <c r="AE9" s="26"/>
      <c r="AF9" s="26"/>
      <c r="AG9" s="21" t="s">
        <v>230</v>
      </c>
      <c r="AH9" s="26"/>
      <c r="AI9" s="26"/>
      <c r="AJ9" s="26"/>
      <c r="AK9" s="26"/>
      <c r="AL9" s="14" t="s">
        <v>231</v>
      </c>
      <c r="AM9" s="26"/>
      <c r="AN9" s="26"/>
      <c r="AO9" s="26"/>
      <c r="AP9" s="26"/>
      <c r="AQ9" s="14" t="s">
        <v>232</v>
      </c>
      <c r="AR9" s="26"/>
      <c r="AS9" s="26"/>
      <c r="AT9" s="26"/>
      <c r="AU9" s="26"/>
      <c r="AV9" s="26"/>
      <c r="AW9" s="26"/>
      <c r="AX9" s="26"/>
      <c r="AY9" s="26"/>
      <c r="AZ9" s="26"/>
      <c r="BA9" s="26"/>
      <c r="BB9" s="26"/>
      <c r="BC9" s="26"/>
      <c r="BD9" s="26"/>
      <c r="BE9" s="26"/>
      <c r="BF9" s="27"/>
      <c r="BG9" s="26"/>
      <c r="BH9" s="27"/>
      <c r="BI9" s="26"/>
      <c r="BJ9" s="26"/>
      <c r="BK9" s="26"/>
      <c r="BL9" s="30"/>
      <c r="BM9" s="60" t="s">
        <v>233</v>
      </c>
      <c r="BN9" s="23"/>
      <c r="BO9" s="23"/>
      <c r="BP9" s="23"/>
      <c r="BQ9" s="23" t="str">
        <f t="shared" si="0"/>
        <v>HACIENDA</v>
      </c>
      <c r="BR9" s="23"/>
      <c r="BS9" s="23"/>
    </row>
    <row r="10" spans="1:73" ht="29.25" customHeight="1" thickBot="1" x14ac:dyDescent="0.3">
      <c r="A10" s="13" t="s">
        <v>7</v>
      </c>
      <c r="B10" s="14" t="s">
        <v>35</v>
      </c>
      <c r="C10" s="14" t="s">
        <v>234</v>
      </c>
      <c r="D10" s="24"/>
      <c r="E10" s="24"/>
      <c r="F10" s="32"/>
      <c r="G10" s="14" t="s">
        <v>235</v>
      </c>
      <c r="H10" s="99" t="s">
        <v>1124</v>
      </c>
      <c r="I10" s="24"/>
      <c r="J10" s="54" t="s">
        <v>236</v>
      </c>
      <c r="K10" s="94" t="s">
        <v>237</v>
      </c>
      <c r="L10" s="54" t="s">
        <v>238</v>
      </c>
      <c r="M10" s="24"/>
      <c r="N10" s="24"/>
      <c r="O10" s="54" t="s">
        <v>239</v>
      </c>
      <c r="P10" s="24"/>
      <c r="Q10" s="24"/>
      <c r="R10" s="24"/>
      <c r="S10" s="54" t="s">
        <v>240</v>
      </c>
      <c r="T10" s="24"/>
      <c r="U10" s="24"/>
      <c r="V10" s="24"/>
      <c r="W10" s="54" t="s">
        <v>241</v>
      </c>
      <c r="X10" s="24"/>
      <c r="Y10" s="54" t="s">
        <v>242</v>
      </c>
      <c r="Z10" s="70"/>
      <c r="AA10" s="23"/>
      <c r="AB10" s="26"/>
      <c r="AC10" s="26"/>
      <c r="AD10" s="14" t="s">
        <v>243</v>
      </c>
      <c r="AE10" s="26"/>
      <c r="AF10" s="26"/>
      <c r="AG10" s="21" t="s">
        <v>244</v>
      </c>
      <c r="AH10" s="26"/>
      <c r="AI10" s="26"/>
      <c r="AJ10" s="26"/>
      <c r="AK10" s="26"/>
      <c r="AL10" s="33" t="s">
        <v>245</v>
      </c>
      <c r="AM10" s="26"/>
      <c r="AN10" s="26"/>
      <c r="AO10" s="26"/>
      <c r="AP10" s="26"/>
      <c r="AQ10" s="14" t="s">
        <v>246</v>
      </c>
      <c r="AR10" s="26"/>
      <c r="AS10" s="26"/>
      <c r="AT10" s="26"/>
      <c r="AU10" s="26"/>
      <c r="AV10" s="26"/>
      <c r="AW10" s="26"/>
      <c r="AX10" s="26"/>
      <c r="AY10" s="26"/>
      <c r="AZ10" s="26"/>
      <c r="BA10" s="26"/>
      <c r="BB10" s="26"/>
      <c r="BC10" s="26"/>
      <c r="BD10" s="26"/>
      <c r="BE10" s="26"/>
      <c r="BF10" s="27"/>
      <c r="BG10" s="26"/>
      <c r="BH10" s="27"/>
      <c r="BI10" s="26"/>
      <c r="BJ10" s="26"/>
      <c r="BK10" s="26"/>
      <c r="BL10" s="30"/>
      <c r="BM10" s="100" t="s">
        <v>1125</v>
      </c>
      <c r="BN10" s="23"/>
      <c r="BO10" s="23"/>
      <c r="BP10" s="23"/>
      <c r="BQ10" s="23" t="str">
        <f t="shared" si="0"/>
        <v>INTERIOR Y SEGURIDAD PÚBLICA</v>
      </c>
      <c r="BR10" s="23"/>
      <c r="BS10" s="23"/>
    </row>
    <row r="11" spans="1:73" ht="29.25" customHeight="1" thickBot="1" x14ac:dyDescent="0.3">
      <c r="A11" s="13" t="s">
        <v>8</v>
      </c>
      <c r="B11" s="14" t="s">
        <v>36</v>
      </c>
      <c r="C11" s="14" t="s">
        <v>247</v>
      </c>
      <c r="D11" s="24"/>
      <c r="E11" s="24"/>
      <c r="F11" s="34"/>
      <c r="G11" s="14" t="s">
        <v>248</v>
      </c>
      <c r="H11" s="61"/>
      <c r="I11" s="24"/>
      <c r="J11" s="54" t="s">
        <v>249</v>
      </c>
      <c r="K11" s="94" t="s">
        <v>250</v>
      </c>
      <c r="L11" s="54" t="s">
        <v>251</v>
      </c>
      <c r="M11" s="24"/>
      <c r="N11" s="24"/>
      <c r="O11" s="54" t="s">
        <v>252</v>
      </c>
      <c r="P11" s="24"/>
      <c r="Q11" s="24"/>
      <c r="R11" s="24"/>
      <c r="S11" s="54" t="s">
        <v>253</v>
      </c>
      <c r="T11" s="24"/>
      <c r="U11" s="24"/>
      <c r="V11" s="24"/>
      <c r="W11" s="71" t="s">
        <v>969</v>
      </c>
      <c r="X11" s="24"/>
      <c r="Y11" s="54" t="s">
        <v>254</v>
      </c>
      <c r="Z11" s="70"/>
      <c r="AA11" s="23"/>
      <c r="AB11" s="26"/>
      <c r="AC11" s="26"/>
      <c r="AD11" s="14" t="s">
        <v>255</v>
      </c>
      <c r="AE11" s="26"/>
      <c r="AF11" s="26"/>
      <c r="AG11" s="21" t="s">
        <v>256</v>
      </c>
      <c r="AH11" s="26"/>
      <c r="AI11" s="26"/>
      <c r="AJ11" s="26"/>
      <c r="AK11" s="26"/>
      <c r="AL11" s="14" t="s">
        <v>257</v>
      </c>
      <c r="AM11" s="26"/>
      <c r="AN11" s="26"/>
      <c r="AO11" s="26"/>
      <c r="AP11" s="26"/>
      <c r="AQ11" s="14" t="s">
        <v>258</v>
      </c>
      <c r="AR11" s="26"/>
      <c r="AS11" s="26"/>
      <c r="AT11" s="26"/>
      <c r="AU11" s="26"/>
      <c r="AV11" s="26"/>
      <c r="AW11" s="26"/>
      <c r="AX11" s="26"/>
      <c r="AY11" s="26"/>
      <c r="AZ11" s="26"/>
      <c r="BA11" s="26"/>
      <c r="BB11" s="26"/>
      <c r="BC11" s="26"/>
      <c r="BD11" s="26"/>
      <c r="BE11" s="26"/>
      <c r="BF11" s="30"/>
      <c r="BG11" s="26"/>
      <c r="BH11" s="27"/>
      <c r="BI11" s="26"/>
      <c r="BJ11" s="26"/>
      <c r="BK11" s="26"/>
      <c r="BL11" s="30"/>
      <c r="BM11" s="60" t="s">
        <v>1115</v>
      </c>
      <c r="BN11" s="23"/>
      <c r="BO11" s="23"/>
      <c r="BP11" s="23"/>
      <c r="BQ11" s="23" t="str">
        <f t="shared" si="0"/>
        <v>JUSTICIA</v>
      </c>
      <c r="BR11" s="23"/>
      <c r="BS11" s="23"/>
    </row>
    <row r="12" spans="1:73" ht="29.25" customHeight="1" thickBot="1" x14ac:dyDescent="0.3">
      <c r="A12" s="13" t="s">
        <v>903</v>
      </c>
      <c r="B12" s="14" t="s">
        <v>37</v>
      </c>
      <c r="C12" s="14" t="s">
        <v>260</v>
      </c>
      <c r="D12" s="24"/>
      <c r="E12" s="24"/>
      <c r="F12" s="34"/>
      <c r="G12" s="14" t="s">
        <v>964</v>
      </c>
      <c r="H12" s="24"/>
      <c r="I12" s="24"/>
      <c r="J12" s="54" t="s">
        <v>271</v>
      </c>
      <c r="K12" s="94" t="s">
        <v>261</v>
      </c>
      <c r="L12" s="54" t="s">
        <v>1116</v>
      </c>
      <c r="M12" s="24"/>
      <c r="N12" s="24"/>
      <c r="O12" s="54" t="s">
        <v>262</v>
      </c>
      <c r="P12" s="24"/>
      <c r="Q12" s="24"/>
      <c r="R12" s="24"/>
      <c r="S12" s="54" t="s">
        <v>263</v>
      </c>
      <c r="T12" s="24"/>
      <c r="U12" s="24"/>
      <c r="V12" s="24"/>
      <c r="W12" s="24"/>
      <c r="X12" s="24"/>
      <c r="Y12" s="54" t="s">
        <v>264</v>
      </c>
      <c r="Z12" s="70"/>
      <c r="AA12" s="23"/>
      <c r="AB12" s="26"/>
      <c r="AC12" s="26"/>
      <c r="AD12" s="14" t="s">
        <v>265</v>
      </c>
      <c r="AE12" s="26"/>
      <c r="AF12" s="26"/>
      <c r="AG12" s="21" t="s">
        <v>266</v>
      </c>
      <c r="AH12" s="26"/>
      <c r="AI12" s="26"/>
      <c r="AJ12" s="26"/>
      <c r="AK12" s="26"/>
      <c r="AL12" s="26"/>
      <c r="AM12" s="26"/>
      <c r="AN12" s="26"/>
      <c r="AO12" s="26"/>
      <c r="AP12" s="26"/>
      <c r="AQ12" s="14" t="s">
        <v>267</v>
      </c>
      <c r="AR12" s="26"/>
      <c r="AS12" s="26"/>
      <c r="AT12" s="26"/>
      <c r="AU12" s="26"/>
      <c r="AV12" s="26"/>
      <c r="AW12" s="26"/>
      <c r="AX12" s="26"/>
      <c r="AY12" s="26"/>
      <c r="AZ12" s="26"/>
      <c r="BA12" s="26"/>
      <c r="BB12" s="26"/>
      <c r="BC12" s="26"/>
      <c r="BD12" s="26"/>
      <c r="BE12" s="26"/>
      <c r="BF12" s="26"/>
      <c r="BG12" s="26"/>
      <c r="BH12" s="27"/>
      <c r="BI12" s="26"/>
      <c r="BJ12" s="26"/>
      <c r="BK12" s="26"/>
      <c r="BL12" s="26"/>
      <c r="BM12" s="60" t="s">
        <v>259</v>
      </c>
      <c r="BN12" s="23"/>
      <c r="BO12" s="23"/>
      <c r="BP12" s="23"/>
      <c r="BQ12" s="23" t="str">
        <f t="shared" si="0"/>
        <v>MEDIO AMBIENTE</v>
      </c>
      <c r="BR12" s="23"/>
      <c r="BS12" s="23"/>
    </row>
    <row r="13" spans="1:73" ht="29.25" customHeight="1" thickBot="1" x14ac:dyDescent="0.3">
      <c r="A13" s="13" t="s">
        <v>10</v>
      </c>
      <c r="B13" s="14" t="s">
        <v>38</v>
      </c>
      <c r="C13" s="24"/>
      <c r="D13" s="24"/>
      <c r="E13" s="24"/>
      <c r="F13" s="34"/>
      <c r="G13" s="35" t="s">
        <v>270</v>
      </c>
      <c r="H13" s="24"/>
      <c r="I13" s="24"/>
      <c r="J13" s="54" t="s">
        <v>280</v>
      </c>
      <c r="K13" s="94" t="s">
        <v>272</v>
      </c>
      <c r="L13" s="23"/>
      <c r="M13" s="24"/>
      <c r="N13" s="24"/>
      <c r="O13" s="54" t="s">
        <v>273</v>
      </c>
      <c r="P13" s="24"/>
      <c r="Q13" s="24"/>
      <c r="R13" s="24"/>
      <c r="S13" s="54" t="s">
        <v>274</v>
      </c>
      <c r="T13" s="24"/>
      <c r="U13" s="24"/>
      <c r="V13" s="24"/>
      <c r="W13" s="24"/>
      <c r="X13" s="24"/>
      <c r="Y13" s="54" t="s">
        <v>275</v>
      </c>
      <c r="Z13" s="70"/>
      <c r="AA13" s="23"/>
      <c r="AB13" s="26"/>
      <c r="AC13" s="26"/>
      <c r="AD13" s="14" t="s">
        <v>276</v>
      </c>
      <c r="AE13" s="26"/>
      <c r="AF13" s="26"/>
      <c r="AG13" s="21" t="s">
        <v>277</v>
      </c>
      <c r="AH13" s="26"/>
      <c r="AI13" s="26"/>
      <c r="AJ13" s="26"/>
      <c r="AK13" s="26"/>
      <c r="AL13" s="26"/>
      <c r="AM13" s="26"/>
      <c r="AN13" s="26"/>
      <c r="AO13" s="26"/>
      <c r="AP13" s="26"/>
      <c r="AQ13" s="14" t="s">
        <v>278</v>
      </c>
      <c r="AR13" s="26"/>
      <c r="AS13" s="26"/>
      <c r="AT13" s="26"/>
      <c r="AU13" s="26"/>
      <c r="AV13" s="26"/>
      <c r="AW13" s="26"/>
      <c r="AX13" s="26"/>
      <c r="AY13" s="26"/>
      <c r="AZ13" s="26"/>
      <c r="BA13" s="26"/>
      <c r="BB13" s="26"/>
      <c r="BC13" s="26"/>
      <c r="BD13" s="26"/>
      <c r="BE13" s="26"/>
      <c r="BF13" s="26"/>
      <c r="BG13" s="26"/>
      <c r="BH13" s="27"/>
      <c r="BI13" s="26"/>
      <c r="BJ13" s="26"/>
      <c r="BK13" s="26"/>
      <c r="BL13" s="26"/>
      <c r="BM13" s="60" t="s">
        <v>268</v>
      </c>
      <c r="BN13" s="23"/>
      <c r="BO13" s="23"/>
      <c r="BP13" s="23"/>
      <c r="BQ13" s="23" t="str">
        <f t="shared" si="0"/>
        <v>MINERÍA</v>
      </c>
      <c r="BR13" s="23"/>
      <c r="BS13" s="23"/>
    </row>
    <row r="14" spans="1:73" ht="29.25" customHeight="1" thickBot="1" x14ac:dyDescent="0.3">
      <c r="A14" s="13" t="s">
        <v>269</v>
      </c>
      <c r="B14" s="14" t="s">
        <v>39</v>
      </c>
      <c r="C14" s="24"/>
      <c r="D14" s="24"/>
      <c r="E14" s="24"/>
      <c r="F14" s="59"/>
      <c r="G14" s="35" t="s">
        <v>963</v>
      </c>
      <c r="H14" s="24"/>
      <c r="I14" s="24"/>
      <c r="J14" s="101" t="s">
        <v>1126</v>
      </c>
      <c r="K14" s="94" t="s">
        <v>281</v>
      </c>
      <c r="L14" s="24"/>
      <c r="M14" s="24"/>
      <c r="N14" s="24"/>
      <c r="O14" s="54" t="s">
        <v>282</v>
      </c>
      <c r="P14" s="24"/>
      <c r="Q14" s="24"/>
      <c r="R14" s="24"/>
      <c r="S14" s="54" t="s">
        <v>283</v>
      </c>
      <c r="T14" s="24"/>
      <c r="U14" s="24"/>
      <c r="V14" s="24"/>
      <c r="W14" s="24"/>
      <c r="X14" s="24"/>
      <c r="Y14" s="54" t="s">
        <v>284</v>
      </c>
      <c r="Z14" s="70"/>
      <c r="AA14" s="23"/>
      <c r="AB14" s="26"/>
      <c r="AC14" s="26"/>
      <c r="AD14" s="14" t="s">
        <v>285</v>
      </c>
      <c r="AE14" s="26"/>
      <c r="AF14" s="26"/>
      <c r="AG14" s="21" t="s">
        <v>286</v>
      </c>
      <c r="AH14" s="26"/>
      <c r="AI14" s="26"/>
      <c r="AJ14" s="26"/>
      <c r="AK14" s="26"/>
      <c r="AL14" s="26"/>
      <c r="AM14" s="26"/>
      <c r="AN14" s="26"/>
      <c r="AO14" s="26"/>
      <c r="AP14" s="26"/>
      <c r="AQ14" s="14" t="s">
        <v>287</v>
      </c>
      <c r="AR14" s="26"/>
      <c r="AS14" s="26"/>
      <c r="AT14" s="26"/>
      <c r="AU14" s="26"/>
      <c r="AV14" s="26"/>
      <c r="AW14" s="26"/>
      <c r="AX14" s="26"/>
      <c r="AY14" s="26"/>
      <c r="AZ14" s="26"/>
      <c r="BA14" s="26"/>
      <c r="BB14" s="26"/>
      <c r="BC14" s="26"/>
      <c r="BD14" s="26"/>
      <c r="BE14" s="26"/>
      <c r="BF14" s="26"/>
      <c r="BG14" s="26"/>
      <c r="BH14" s="30"/>
      <c r="BI14" s="26"/>
      <c r="BJ14" s="26"/>
      <c r="BK14" s="26"/>
      <c r="BL14" s="26"/>
      <c r="BM14" s="60" t="s">
        <v>279</v>
      </c>
      <c r="BN14" s="23"/>
      <c r="BO14" s="23"/>
      <c r="BP14" s="23"/>
      <c r="BQ14" s="23" t="str">
        <f t="shared" si="0"/>
        <v>OBRAS PÚBLICAS</v>
      </c>
      <c r="BR14" s="23"/>
      <c r="BS14" s="23"/>
    </row>
    <row r="15" spans="1:73" ht="36.75" customHeight="1" thickBot="1" x14ac:dyDescent="0.3">
      <c r="A15" s="13" t="s">
        <v>12</v>
      </c>
      <c r="B15" s="14" t="s">
        <v>40</v>
      </c>
      <c r="C15" s="24"/>
      <c r="D15" s="24"/>
      <c r="E15" s="24"/>
      <c r="F15" s="59"/>
      <c r="G15" s="23"/>
      <c r="H15" s="24"/>
      <c r="I15" s="24"/>
      <c r="J15" s="24"/>
      <c r="K15" s="94" t="s">
        <v>290</v>
      </c>
      <c r="L15" s="24"/>
      <c r="M15" s="24"/>
      <c r="N15" s="24"/>
      <c r="O15" s="24"/>
      <c r="P15" s="24"/>
      <c r="Q15" s="24"/>
      <c r="R15" s="24"/>
      <c r="S15" s="54" t="s">
        <v>291</v>
      </c>
      <c r="T15" s="24"/>
      <c r="U15" s="23"/>
      <c r="V15" s="24"/>
      <c r="W15" s="24"/>
      <c r="X15" s="24"/>
      <c r="Y15" s="54" t="s">
        <v>292</v>
      </c>
      <c r="Z15" s="70"/>
      <c r="AA15" s="23"/>
      <c r="AB15" s="26"/>
      <c r="AC15" s="26"/>
      <c r="AD15" s="26"/>
      <c r="AE15" s="26"/>
      <c r="AF15" s="26"/>
      <c r="AG15" s="21" t="s">
        <v>293</v>
      </c>
      <c r="AH15" s="26"/>
      <c r="AI15" s="26"/>
      <c r="AJ15" s="26"/>
      <c r="AK15" s="26"/>
      <c r="AL15" s="26"/>
      <c r="AM15" s="26"/>
      <c r="AN15" s="26"/>
      <c r="AO15" s="26"/>
      <c r="AP15" s="26"/>
      <c r="AQ15" s="14" t="s">
        <v>294</v>
      </c>
      <c r="AR15" s="26"/>
      <c r="AS15" s="26"/>
      <c r="AT15" s="26"/>
      <c r="AU15" s="26"/>
      <c r="AV15" s="26"/>
      <c r="AW15" s="26"/>
      <c r="AX15" s="26"/>
      <c r="AY15" s="26"/>
      <c r="AZ15" s="26"/>
      <c r="BA15" s="26"/>
      <c r="BB15" s="26"/>
      <c r="BC15" s="26"/>
      <c r="BD15" s="26"/>
      <c r="BE15" s="26"/>
      <c r="BF15" s="26"/>
      <c r="BG15" s="26"/>
      <c r="BH15" s="26"/>
      <c r="BI15" s="26"/>
      <c r="BJ15" s="26"/>
      <c r="BK15" s="26"/>
      <c r="BL15" s="26"/>
      <c r="BM15" s="60" t="s">
        <v>288</v>
      </c>
      <c r="BN15" s="23"/>
      <c r="BO15" s="23"/>
      <c r="BP15" s="23"/>
      <c r="BQ15" s="23" t="str">
        <f>TRIM($A7)</f>
        <v>DESARROLLO SOCIAL</v>
      </c>
      <c r="BR15" s="23"/>
      <c r="BS15" s="23"/>
    </row>
    <row r="16" spans="1:73" ht="29.25" customHeight="1" thickBot="1" x14ac:dyDescent="0.3">
      <c r="A16" s="13" t="s">
        <v>289</v>
      </c>
      <c r="B16" s="14" t="s">
        <v>42</v>
      </c>
      <c r="C16" s="24"/>
      <c r="D16" s="24"/>
      <c r="E16" s="24"/>
      <c r="F16" s="59"/>
      <c r="G16" s="24"/>
      <c r="H16" s="24"/>
      <c r="I16" s="24"/>
      <c r="J16" s="24"/>
      <c r="K16" s="94" t="s">
        <v>296</v>
      </c>
      <c r="L16" s="24"/>
      <c r="M16" s="24"/>
      <c r="N16" s="24"/>
      <c r="O16" s="24"/>
      <c r="P16" s="24"/>
      <c r="Q16" s="24"/>
      <c r="R16" s="24"/>
      <c r="S16" s="54" t="s">
        <v>297</v>
      </c>
      <c r="T16" s="24"/>
      <c r="U16" s="23"/>
      <c r="V16" s="24"/>
      <c r="W16" s="24"/>
      <c r="X16" s="24"/>
      <c r="Y16" s="54" t="s">
        <v>298</v>
      </c>
      <c r="Z16" s="70"/>
      <c r="AA16" s="23"/>
      <c r="AB16" s="26"/>
      <c r="AC16" s="26"/>
      <c r="AD16" s="26"/>
      <c r="AE16" s="26"/>
      <c r="AF16" s="26"/>
      <c r="AG16" s="21" t="s">
        <v>299</v>
      </c>
      <c r="AH16" s="26"/>
      <c r="AI16" s="26"/>
      <c r="AJ16" s="26"/>
      <c r="AK16" s="26"/>
      <c r="AL16" s="26"/>
      <c r="AM16" s="26"/>
      <c r="AN16" s="26"/>
      <c r="AO16" s="26"/>
      <c r="AP16" s="26"/>
      <c r="AQ16" s="14" t="s">
        <v>300</v>
      </c>
      <c r="AR16" s="26"/>
      <c r="AS16" s="26"/>
      <c r="AT16" s="26"/>
      <c r="AU16" s="26"/>
      <c r="AV16" s="26"/>
      <c r="AW16" s="26"/>
      <c r="AX16" s="26"/>
      <c r="AY16" s="26"/>
      <c r="AZ16" s="26"/>
      <c r="BA16" s="26"/>
      <c r="BB16" s="26"/>
      <c r="BC16" s="26"/>
      <c r="BD16" s="26"/>
      <c r="BE16" s="26"/>
      <c r="BF16" s="26"/>
      <c r="BG16" s="26"/>
      <c r="BH16" s="26"/>
      <c r="BI16" s="26"/>
      <c r="BJ16" s="26"/>
      <c r="BK16" s="26"/>
      <c r="BL16" s="26"/>
      <c r="BM16" s="60" t="s">
        <v>295</v>
      </c>
      <c r="BN16" s="23"/>
      <c r="BO16" s="23"/>
      <c r="BP16" s="23"/>
      <c r="BQ16" s="23" t="str">
        <f t="shared" ref="BQ16:BQ25" si="1">TRIM($A17)</f>
        <v>PRESIDENCIA DE LA REPÚBLICA</v>
      </c>
      <c r="BR16" s="23"/>
      <c r="BS16" s="23"/>
    </row>
    <row r="17" spans="1:71" ht="29.25" customHeight="1" thickBot="1" x14ac:dyDescent="0.3">
      <c r="A17" s="13" t="s">
        <v>904</v>
      </c>
      <c r="B17" s="14" t="s">
        <v>43</v>
      </c>
      <c r="C17" s="24"/>
      <c r="D17" s="24"/>
      <c r="E17" s="24"/>
      <c r="F17" s="59"/>
      <c r="G17" s="24"/>
      <c r="H17" s="24"/>
      <c r="I17" s="24"/>
      <c r="J17" s="102"/>
      <c r="K17" s="94" t="s">
        <v>303</v>
      </c>
      <c r="L17" s="24"/>
      <c r="M17" s="24"/>
      <c r="N17" s="24"/>
      <c r="O17" s="24"/>
      <c r="P17" s="24"/>
      <c r="Q17" s="24"/>
      <c r="R17" s="24"/>
      <c r="S17" s="54" t="s">
        <v>304</v>
      </c>
      <c r="T17" s="24"/>
      <c r="U17" s="23"/>
      <c r="V17" s="24"/>
      <c r="W17" s="24"/>
      <c r="X17" s="24"/>
      <c r="Y17" s="54" t="s">
        <v>305</v>
      </c>
      <c r="Z17" s="70"/>
      <c r="AA17" s="23"/>
      <c r="AB17" s="26"/>
      <c r="AC17" s="26"/>
      <c r="AD17" s="26"/>
      <c r="AE17" s="26"/>
      <c r="AF17" s="26"/>
      <c r="AG17" s="21" t="s">
        <v>306</v>
      </c>
      <c r="AH17" s="26"/>
      <c r="AI17" s="26"/>
      <c r="AJ17" s="26"/>
      <c r="AK17" s="26"/>
      <c r="AL17" s="26"/>
      <c r="AM17" s="26"/>
      <c r="AN17" s="26"/>
      <c r="AO17" s="26"/>
      <c r="AP17" s="26"/>
      <c r="AQ17" s="14" t="s">
        <v>307</v>
      </c>
      <c r="AR17" s="26"/>
      <c r="AS17" s="26"/>
      <c r="AT17" s="26"/>
      <c r="AU17" s="26"/>
      <c r="AV17" s="26"/>
      <c r="AW17" s="26"/>
      <c r="AX17" s="26"/>
      <c r="AY17" s="26"/>
      <c r="AZ17" s="26"/>
      <c r="BA17" s="26"/>
      <c r="BB17" s="26"/>
      <c r="BC17" s="26"/>
      <c r="BD17" s="26"/>
      <c r="BE17" s="26"/>
      <c r="BF17" s="26"/>
      <c r="BG17" s="26"/>
      <c r="BH17" s="26"/>
      <c r="BI17" s="26"/>
      <c r="BJ17" s="26"/>
      <c r="BK17" s="26"/>
      <c r="BL17" s="26"/>
      <c r="BM17" s="60" t="s">
        <v>301</v>
      </c>
      <c r="BN17" s="23"/>
      <c r="BO17" s="23"/>
      <c r="BP17" s="23"/>
      <c r="BQ17" s="23" t="str">
        <f t="shared" si="1"/>
        <v>RELACIONES EXTERIORES</v>
      </c>
      <c r="BR17" s="23"/>
      <c r="BS17" s="23"/>
    </row>
    <row r="18" spans="1:71" ht="29.25" customHeight="1" thickBot="1" x14ac:dyDescent="0.3">
      <c r="A18" s="13" t="s">
        <v>302</v>
      </c>
      <c r="B18" s="14" t="s">
        <v>44</v>
      </c>
      <c r="C18" s="24"/>
      <c r="D18" s="24"/>
      <c r="E18" s="24"/>
      <c r="F18" s="59"/>
      <c r="G18" s="24"/>
      <c r="H18" s="24"/>
      <c r="I18" s="24"/>
      <c r="J18" s="24"/>
      <c r="K18" s="94" t="s">
        <v>309</v>
      </c>
      <c r="L18" s="24"/>
      <c r="M18" s="24"/>
      <c r="N18" s="24"/>
      <c r="O18" s="24"/>
      <c r="P18" s="24"/>
      <c r="Q18" s="24"/>
      <c r="R18" s="24"/>
      <c r="S18" s="54" t="s">
        <v>310</v>
      </c>
      <c r="T18" s="24"/>
      <c r="U18" s="23"/>
      <c r="V18" s="24"/>
      <c r="W18" s="24"/>
      <c r="X18" s="24"/>
      <c r="Y18" s="54" t="s">
        <v>311</v>
      </c>
      <c r="Z18" s="70"/>
      <c r="AA18" s="23"/>
      <c r="AB18" s="26"/>
      <c r="AC18" s="26"/>
      <c r="AD18" s="26"/>
      <c r="AE18" s="26"/>
      <c r="AF18" s="26"/>
      <c r="AG18" s="37" t="s">
        <v>312</v>
      </c>
      <c r="AH18" s="26"/>
      <c r="AI18" s="26"/>
      <c r="AJ18" s="26"/>
      <c r="AK18" s="26"/>
      <c r="AL18" s="26"/>
      <c r="AM18" s="26"/>
      <c r="AN18" s="26"/>
      <c r="AO18" s="26"/>
      <c r="AP18" s="26"/>
      <c r="AQ18" s="14" t="s">
        <v>313</v>
      </c>
      <c r="AR18" s="26"/>
      <c r="AS18" s="26"/>
      <c r="AT18" s="26"/>
      <c r="AU18" s="26"/>
      <c r="AV18" s="26"/>
      <c r="AW18" s="26"/>
      <c r="AX18" s="26"/>
      <c r="AY18" s="26"/>
      <c r="AZ18" s="26"/>
      <c r="BA18" s="26"/>
      <c r="BB18" s="26"/>
      <c r="BC18" s="26"/>
      <c r="BD18" s="26"/>
      <c r="BE18" s="26"/>
      <c r="BF18" s="26"/>
      <c r="BG18" s="26"/>
      <c r="BH18" s="26"/>
      <c r="BI18" s="26"/>
      <c r="BJ18" s="26"/>
      <c r="BK18" s="26"/>
      <c r="BL18" s="26"/>
      <c r="BM18" s="36" t="s">
        <v>308</v>
      </c>
      <c r="BN18" s="23"/>
      <c r="BO18" s="23"/>
      <c r="BP18" s="23"/>
      <c r="BQ18" s="23" t="str">
        <f t="shared" si="1"/>
        <v>SALUD</v>
      </c>
      <c r="BR18" s="23"/>
      <c r="BS18" s="23"/>
    </row>
    <row r="19" spans="1:71" ht="29.25" customHeight="1" thickBot="1" x14ac:dyDescent="0.3">
      <c r="A19" s="13" t="s">
        <v>17</v>
      </c>
      <c r="B19" s="14" t="s">
        <v>45</v>
      </c>
      <c r="C19" s="24"/>
      <c r="D19" s="24"/>
      <c r="E19" s="24"/>
      <c r="F19" s="59"/>
      <c r="G19" s="24"/>
      <c r="H19" s="24"/>
      <c r="I19" s="24"/>
      <c r="J19" s="24"/>
      <c r="K19" s="13" t="s">
        <v>314</v>
      </c>
      <c r="L19" s="24"/>
      <c r="M19" s="24"/>
      <c r="N19" s="24"/>
      <c r="O19" s="24"/>
      <c r="P19" s="24"/>
      <c r="Q19" s="24"/>
      <c r="R19" s="24"/>
      <c r="S19" s="54" t="s">
        <v>315</v>
      </c>
      <c r="T19" s="24"/>
      <c r="U19" s="23"/>
      <c r="V19" s="24"/>
      <c r="W19" s="24"/>
      <c r="X19" s="24"/>
      <c r="Y19" s="59"/>
      <c r="Z19" s="59"/>
      <c r="AA19" s="23"/>
      <c r="AB19" s="26"/>
      <c r="AC19" s="26"/>
      <c r="AD19" s="26"/>
      <c r="AE19" s="26"/>
      <c r="AF19" s="26"/>
      <c r="AG19" s="21" t="s">
        <v>316</v>
      </c>
      <c r="AH19" s="26"/>
      <c r="AI19" s="26"/>
      <c r="AJ19" s="26"/>
      <c r="AK19" s="26"/>
      <c r="AL19" s="26"/>
      <c r="AM19" s="26"/>
      <c r="AN19" s="26"/>
      <c r="AO19" s="26"/>
      <c r="AP19" s="26"/>
      <c r="AQ19" s="14" t="s">
        <v>317</v>
      </c>
      <c r="AR19" s="26"/>
      <c r="AS19" s="26"/>
      <c r="AT19" s="26"/>
      <c r="AU19" s="26"/>
      <c r="AV19" s="26"/>
      <c r="AW19" s="26"/>
      <c r="AX19" s="26"/>
      <c r="AY19" s="26"/>
      <c r="AZ19" s="26"/>
      <c r="BA19" s="26"/>
      <c r="BB19" s="26"/>
      <c r="BC19" s="26"/>
      <c r="BD19" s="26"/>
      <c r="BE19" s="26"/>
      <c r="BF19" s="26"/>
      <c r="BG19" s="26"/>
      <c r="BH19" s="26"/>
      <c r="BI19" s="26"/>
      <c r="BJ19" s="26"/>
      <c r="BK19" s="26"/>
      <c r="BL19" s="26"/>
      <c r="BM19" s="23"/>
      <c r="BN19" s="23"/>
      <c r="BO19" s="23"/>
      <c r="BP19" s="23"/>
      <c r="BQ19" s="23" t="str">
        <f t="shared" si="1"/>
        <v>SECRETARÍA GENERAL DE GOBIERNO</v>
      </c>
      <c r="BR19" s="23"/>
      <c r="BS19" s="23"/>
    </row>
    <row r="20" spans="1:71" ht="29.25" customHeight="1" thickBot="1" x14ac:dyDescent="0.3">
      <c r="A20" s="13" t="s">
        <v>905</v>
      </c>
      <c r="B20" s="14" t="s">
        <v>46</v>
      </c>
      <c r="C20" s="24"/>
      <c r="D20" s="24"/>
      <c r="E20" s="24"/>
      <c r="F20" s="59"/>
      <c r="G20" s="24"/>
      <c r="H20" s="24"/>
      <c r="I20" s="24"/>
      <c r="J20" s="24"/>
      <c r="K20" s="13" t="s">
        <v>318</v>
      </c>
      <c r="L20" s="24"/>
      <c r="M20" s="24"/>
      <c r="N20" s="24"/>
      <c r="O20" s="24"/>
      <c r="P20" s="24"/>
      <c r="Q20" s="24"/>
      <c r="R20" s="24"/>
      <c r="S20" s="54" t="s">
        <v>319</v>
      </c>
      <c r="T20" s="24"/>
      <c r="U20" s="23"/>
      <c r="V20" s="24"/>
      <c r="W20" s="24"/>
      <c r="X20" s="24"/>
      <c r="Y20" s="59"/>
      <c r="Z20" s="59"/>
      <c r="AA20" s="23"/>
      <c r="AB20" s="26"/>
      <c r="AC20" s="26"/>
      <c r="AD20" s="26"/>
      <c r="AE20" s="26"/>
      <c r="AF20" s="26"/>
      <c r="AG20" s="21" t="s">
        <v>320</v>
      </c>
      <c r="AH20" s="26"/>
      <c r="AI20" s="26"/>
      <c r="AJ20" s="26"/>
      <c r="AK20" s="26"/>
      <c r="AL20" s="26"/>
      <c r="AM20" s="26"/>
      <c r="AN20" s="26"/>
      <c r="AO20" s="26"/>
      <c r="AP20" s="26"/>
      <c r="AQ20" s="14" t="s">
        <v>321</v>
      </c>
      <c r="AR20" s="26"/>
      <c r="AS20" s="26"/>
      <c r="AT20" s="26"/>
      <c r="AU20" s="26"/>
      <c r="AV20" s="26"/>
      <c r="AW20" s="26"/>
      <c r="AX20" s="26"/>
      <c r="AY20" s="26"/>
      <c r="AZ20" s="26"/>
      <c r="BA20" s="26"/>
      <c r="BB20" s="26"/>
      <c r="BC20" s="26"/>
      <c r="BD20" s="26"/>
      <c r="BE20" s="26"/>
      <c r="BF20" s="26"/>
      <c r="BG20" s="26"/>
      <c r="BH20" s="26"/>
      <c r="BI20" s="26"/>
      <c r="BJ20" s="26"/>
      <c r="BK20" s="26"/>
      <c r="BL20" s="26"/>
      <c r="BM20" s="23"/>
      <c r="BN20" s="23"/>
      <c r="BO20" s="23"/>
      <c r="BP20" s="23"/>
      <c r="BQ20" s="23" t="str">
        <f t="shared" si="1"/>
        <v>SECRETARÍA GENERAL DE LA PRESIDENCIA DE LA REPÚBLICA</v>
      </c>
      <c r="BR20" s="23"/>
      <c r="BS20" s="23"/>
    </row>
    <row r="21" spans="1:71" ht="29.25" customHeight="1" thickBot="1" x14ac:dyDescent="0.3">
      <c r="A21" s="13" t="s">
        <v>906</v>
      </c>
      <c r="B21" s="14" t="s">
        <v>47</v>
      </c>
      <c r="C21" s="24"/>
      <c r="D21" s="24"/>
      <c r="E21" s="24"/>
      <c r="F21" s="59"/>
      <c r="G21" s="24"/>
      <c r="H21" s="24"/>
      <c r="I21" s="24"/>
      <c r="J21" s="24"/>
      <c r="K21" s="13" t="s">
        <v>322</v>
      </c>
      <c r="L21" s="24"/>
      <c r="M21" s="24"/>
      <c r="N21" s="24"/>
      <c r="O21" s="24"/>
      <c r="P21" s="24"/>
      <c r="Q21" s="24"/>
      <c r="R21" s="24"/>
      <c r="S21" s="54" t="s">
        <v>323</v>
      </c>
      <c r="T21" s="24"/>
      <c r="U21" s="23"/>
      <c r="V21" s="24"/>
      <c r="W21" s="24"/>
      <c r="X21" s="24"/>
      <c r="Y21" s="59"/>
      <c r="Z21" s="59"/>
      <c r="AA21" s="23"/>
      <c r="AB21" s="26"/>
      <c r="AC21" s="26"/>
      <c r="AD21" s="26"/>
      <c r="AE21" s="26"/>
      <c r="AF21" s="26"/>
      <c r="AG21" s="21" t="s">
        <v>324</v>
      </c>
      <c r="AH21" s="26"/>
      <c r="AI21" s="26"/>
      <c r="AJ21" s="26"/>
      <c r="AK21" s="26"/>
      <c r="AL21" s="26"/>
      <c r="AM21" s="26"/>
      <c r="AN21" s="26"/>
      <c r="AO21" s="26"/>
      <c r="AP21" s="26"/>
      <c r="AQ21" s="14" t="s">
        <v>325</v>
      </c>
      <c r="AR21" s="26"/>
      <c r="AS21" s="26"/>
      <c r="AT21" s="26"/>
      <c r="AU21" s="26"/>
      <c r="AV21" s="26"/>
      <c r="AW21" s="26"/>
      <c r="AX21" s="26"/>
      <c r="AY21" s="26"/>
      <c r="AZ21" s="26"/>
      <c r="BA21" s="26"/>
      <c r="BB21" s="26"/>
      <c r="BC21" s="26"/>
      <c r="BD21" s="26"/>
      <c r="BE21" s="26"/>
      <c r="BF21" s="26"/>
      <c r="BG21" s="26"/>
      <c r="BH21" s="26"/>
      <c r="BI21" s="26"/>
      <c r="BJ21" s="26"/>
      <c r="BK21" s="26"/>
      <c r="BL21" s="26"/>
      <c r="BM21" s="23"/>
      <c r="BN21" s="23"/>
      <c r="BO21" s="23"/>
      <c r="BP21" s="23"/>
      <c r="BQ21" s="23" t="str">
        <f t="shared" si="1"/>
        <v>MUJER Y LA EQUIDAD DE GÉNERO</v>
      </c>
      <c r="BR21" s="23"/>
      <c r="BS21" s="23"/>
    </row>
    <row r="22" spans="1:71" ht="29.25" customHeight="1" thickBot="1" x14ac:dyDescent="0.3">
      <c r="A22" s="13" t="s">
        <v>1110</v>
      </c>
      <c r="B22" s="14" t="s">
        <v>48</v>
      </c>
      <c r="C22" s="24"/>
      <c r="D22" s="24"/>
      <c r="E22" s="24"/>
      <c r="F22" s="59"/>
      <c r="G22" s="24"/>
      <c r="H22" s="24"/>
      <c r="I22" s="24"/>
      <c r="J22" s="24"/>
      <c r="K22" s="13" t="s">
        <v>899</v>
      </c>
      <c r="L22" s="24"/>
      <c r="M22" s="24"/>
      <c r="N22" s="24"/>
      <c r="O22" s="24"/>
      <c r="P22" s="24"/>
      <c r="Q22" s="24"/>
      <c r="R22" s="24"/>
      <c r="S22" s="54" t="s">
        <v>326</v>
      </c>
      <c r="T22" s="24"/>
      <c r="U22" s="23"/>
      <c r="V22" s="24"/>
      <c r="W22" s="24"/>
      <c r="X22" s="24"/>
      <c r="Y22" s="59"/>
      <c r="Z22" s="59"/>
      <c r="AA22" s="23"/>
      <c r="AB22" s="26"/>
      <c r="AC22" s="26"/>
      <c r="AD22" s="26"/>
      <c r="AE22" s="26"/>
      <c r="AF22" s="26"/>
      <c r="AG22" s="21" t="s">
        <v>327</v>
      </c>
      <c r="AH22" s="26"/>
      <c r="AI22" s="26"/>
      <c r="AJ22" s="26"/>
      <c r="AK22" s="26"/>
      <c r="AL22" s="26"/>
      <c r="AM22" s="26"/>
      <c r="AN22" s="26"/>
      <c r="AO22" s="26"/>
      <c r="AP22" s="26"/>
      <c r="AQ22" s="14" t="s">
        <v>328</v>
      </c>
      <c r="AR22" s="26"/>
      <c r="AS22" s="26"/>
      <c r="AT22" s="26"/>
      <c r="AU22" s="26"/>
      <c r="AV22" s="26"/>
      <c r="AW22" s="26"/>
      <c r="AX22" s="26"/>
      <c r="AY22" s="26"/>
      <c r="AZ22" s="26"/>
      <c r="BA22" s="26"/>
      <c r="BB22" s="26"/>
      <c r="BC22" s="26"/>
      <c r="BD22" s="26"/>
      <c r="BE22" s="26"/>
      <c r="BF22" s="26"/>
      <c r="BG22" s="26"/>
      <c r="BH22" s="26"/>
      <c r="BI22" s="26"/>
      <c r="BJ22" s="26"/>
      <c r="BK22" s="26"/>
      <c r="BL22" s="26"/>
      <c r="BM22" s="23"/>
      <c r="BN22" s="23"/>
      <c r="BO22" s="23"/>
      <c r="BP22" s="23"/>
      <c r="BQ22" s="23" t="str">
        <f t="shared" si="1"/>
        <v>TRABAJO Y PREVISIÓN SOCIAL</v>
      </c>
      <c r="BR22" s="23"/>
      <c r="BS22" s="23"/>
    </row>
    <row r="23" spans="1:71" ht="29.25" customHeight="1" thickBot="1" x14ac:dyDescent="0.3">
      <c r="A23" s="13" t="s">
        <v>21</v>
      </c>
      <c r="B23" s="14" t="s">
        <v>49</v>
      </c>
      <c r="C23" s="24"/>
      <c r="D23" s="24"/>
      <c r="E23" s="24"/>
      <c r="F23" s="59"/>
      <c r="G23" s="24"/>
      <c r="H23" s="24"/>
      <c r="I23" s="24"/>
      <c r="J23" s="24"/>
      <c r="K23" s="13" t="s">
        <v>330</v>
      </c>
      <c r="L23" s="24"/>
      <c r="M23" s="24"/>
      <c r="N23" s="24"/>
      <c r="O23" s="24"/>
      <c r="P23" s="24"/>
      <c r="Q23" s="24"/>
      <c r="R23" s="24"/>
      <c r="S23" s="54" t="s">
        <v>331</v>
      </c>
      <c r="T23" s="24"/>
      <c r="U23" s="23"/>
      <c r="V23" s="24"/>
      <c r="W23" s="24"/>
      <c r="X23" s="24"/>
      <c r="Y23" s="59"/>
      <c r="Z23" s="59"/>
      <c r="AA23" s="23"/>
      <c r="AB23" s="26"/>
      <c r="AC23" s="26"/>
      <c r="AD23" s="26"/>
      <c r="AE23" s="26"/>
      <c r="AF23" s="26"/>
      <c r="AG23" s="21" t="s">
        <v>332</v>
      </c>
      <c r="AH23" s="26"/>
      <c r="AI23" s="26"/>
      <c r="AJ23" s="26"/>
      <c r="AK23" s="26"/>
      <c r="AL23" s="26"/>
      <c r="AM23" s="26"/>
      <c r="AN23" s="26"/>
      <c r="AO23" s="26"/>
      <c r="AP23" s="26"/>
      <c r="AQ23" s="14" t="s">
        <v>333</v>
      </c>
      <c r="AR23" s="26"/>
      <c r="AS23" s="26"/>
      <c r="AT23" s="26"/>
      <c r="AU23" s="26"/>
      <c r="AV23" s="26"/>
      <c r="AW23" s="26"/>
      <c r="AX23" s="26"/>
      <c r="AY23" s="26"/>
      <c r="AZ23" s="26"/>
      <c r="BA23" s="26"/>
      <c r="BB23" s="26"/>
      <c r="BC23" s="26"/>
      <c r="BD23" s="26"/>
      <c r="BE23" s="26"/>
      <c r="BF23" s="26"/>
      <c r="BG23" s="26"/>
      <c r="BH23" s="26"/>
      <c r="BI23" s="26"/>
      <c r="BJ23" s="26"/>
      <c r="BK23" s="26"/>
      <c r="BL23" s="26"/>
      <c r="BM23" s="23"/>
      <c r="BN23" s="23"/>
      <c r="BO23" s="23"/>
      <c r="BP23" s="23"/>
      <c r="BQ23" s="23" t="str">
        <f t="shared" si="1"/>
        <v>TRANSPORTES Y TELECOMUNICACIONES</v>
      </c>
      <c r="BR23" s="23"/>
      <c r="BS23" s="23"/>
    </row>
    <row r="24" spans="1:71" ht="29.25" customHeight="1" thickBot="1" x14ac:dyDescent="0.3">
      <c r="A24" s="13" t="s">
        <v>329</v>
      </c>
      <c r="B24" s="14" t="s">
        <v>50</v>
      </c>
      <c r="C24" s="24"/>
      <c r="D24" s="24"/>
      <c r="E24" s="24"/>
      <c r="F24" s="59"/>
      <c r="G24" s="24"/>
      <c r="H24" s="24"/>
      <c r="I24" s="24"/>
      <c r="J24" s="24"/>
      <c r="K24" s="13" t="s">
        <v>967</v>
      </c>
      <c r="L24" s="24"/>
      <c r="M24" s="24"/>
      <c r="N24" s="24"/>
      <c r="O24" s="24"/>
      <c r="P24" s="24"/>
      <c r="Q24" s="24"/>
      <c r="R24" s="24"/>
      <c r="S24" s="54" t="s">
        <v>334</v>
      </c>
      <c r="T24" s="24"/>
      <c r="U24" s="23"/>
      <c r="V24" s="24"/>
      <c r="W24" s="24"/>
      <c r="X24" s="24"/>
      <c r="Y24" s="59"/>
      <c r="Z24" s="59"/>
      <c r="AA24" s="23"/>
      <c r="AB24" s="26"/>
      <c r="AC24" s="26"/>
      <c r="AD24" s="26"/>
      <c r="AE24" s="26"/>
      <c r="AF24" s="26"/>
      <c r="AG24" s="21" t="s">
        <v>335</v>
      </c>
      <c r="AH24" s="26"/>
      <c r="AI24" s="26"/>
      <c r="AJ24" s="26"/>
      <c r="AK24" s="26"/>
      <c r="AL24" s="26"/>
      <c r="AM24" s="26"/>
      <c r="AN24" s="26"/>
      <c r="AO24" s="26"/>
      <c r="AP24" s="26"/>
      <c r="AQ24" s="14" t="s">
        <v>336</v>
      </c>
      <c r="AR24" s="26"/>
      <c r="AS24" s="26"/>
      <c r="AT24" s="26"/>
      <c r="AU24" s="26"/>
      <c r="AV24" s="26"/>
      <c r="AW24" s="26"/>
      <c r="AX24" s="26"/>
      <c r="AY24" s="26"/>
      <c r="AZ24" s="26"/>
      <c r="BA24" s="26"/>
      <c r="BB24" s="26"/>
      <c r="BC24" s="26"/>
      <c r="BD24" s="26"/>
      <c r="BE24" s="26"/>
      <c r="BF24" s="26"/>
      <c r="BG24" s="26"/>
      <c r="BH24" s="26"/>
      <c r="BI24" s="26"/>
      <c r="BJ24" s="26"/>
      <c r="BK24" s="26"/>
      <c r="BL24" s="26"/>
      <c r="BM24" s="23"/>
      <c r="BN24" s="23"/>
      <c r="BO24" s="23"/>
      <c r="BP24" s="23"/>
      <c r="BQ24" s="23" t="str">
        <f t="shared" si="1"/>
        <v>VIVIENDA Y URBANISMO</v>
      </c>
      <c r="BR24" s="23"/>
      <c r="BS24" s="23"/>
    </row>
    <row r="25" spans="1:71" ht="29.25" customHeight="1" thickBot="1" x14ac:dyDescent="0.3">
      <c r="A25" s="13" t="s">
        <v>23</v>
      </c>
      <c r="B25" s="14" t="s">
        <v>51</v>
      </c>
      <c r="C25" s="24"/>
      <c r="D25" s="24"/>
      <c r="E25" s="24"/>
      <c r="F25" s="59"/>
      <c r="G25" s="24"/>
      <c r="H25" s="24"/>
      <c r="I25" s="24"/>
      <c r="J25" s="24"/>
      <c r="K25" s="13" t="s">
        <v>968</v>
      </c>
      <c r="L25" s="24"/>
      <c r="M25" s="24"/>
      <c r="N25" s="24"/>
      <c r="O25" s="24"/>
      <c r="P25" s="24"/>
      <c r="Q25" s="24"/>
      <c r="R25" s="24"/>
      <c r="S25" s="54" t="s">
        <v>337</v>
      </c>
      <c r="T25" s="24"/>
      <c r="U25" s="23"/>
      <c r="V25" s="24"/>
      <c r="W25" s="24"/>
      <c r="X25" s="24"/>
      <c r="Y25" s="59"/>
      <c r="Z25" s="59"/>
      <c r="AA25" s="23"/>
      <c r="AB25" s="26"/>
      <c r="AC25" s="26"/>
      <c r="AD25" s="26"/>
      <c r="AE25" s="26"/>
      <c r="AF25" s="26"/>
      <c r="AG25" s="21" t="s">
        <v>338</v>
      </c>
      <c r="AH25" s="26"/>
      <c r="AI25" s="26"/>
      <c r="AJ25" s="26"/>
      <c r="AK25" s="26"/>
      <c r="AL25" s="26"/>
      <c r="AM25" s="26"/>
      <c r="AN25" s="26"/>
      <c r="AO25" s="26"/>
      <c r="AP25" s="26"/>
      <c r="AQ25" s="14" t="s">
        <v>339</v>
      </c>
      <c r="AR25" s="26"/>
      <c r="AS25" s="26"/>
      <c r="AT25" s="26"/>
      <c r="AU25" s="26"/>
      <c r="AV25" s="26"/>
      <c r="AW25" s="26"/>
      <c r="AX25" s="26"/>
      <c r="AY25" s="26"/>
      <c r="AZ25" s="26"/>
      <c r="BA25" s="26"/>
      <c r="BB25" s="26"/>
      <c r="BC25" s="26"/>
      <c r="BD25" s="26"/>
      <c r="BE25" s="26"/>
      <c r="BF25" s="26"/>
      <c r="BG25" s="26"/>
      <c r="BH25" s="26"/>
      <c r="BI25" s="26"/>
      <c r="BJ25" s="26"/>
      <c r="BK25" s="26"/>
      <c r="BL25" s="26"/>
      <c r="BM25" s="23"/>
      <c r="BN25" s="23"/>
      <c r="BO25" s="23"/>
      <c r="BP25" s="23"/>
      <c r="BQ25" s="23" t="str">
        <f t="shared" si="1"/>
        <v>EMPRESAS ESTADO</v>
      </c>
      <c r="BR25" s="23"/>
      <c r="BS25" s="23"/>
    </row>
    <row r="26" spans="1:71" ht="29.25" customHeight="1" thickBot="1" x14ac:dyDescent="0.3">
      <c r="A26" s="23" t="s">
        <v>1</v>
      </c>
      <c r="B26" s="14" t="s">
        <v>52</v>
      </c>
      <c r="C26" s="24"/>
      <c r="D26" s="24"/>
      <c r="E26" s="24"/>
      <c r="F26" s="24"/>
      <c r="G26" s="24"/>
      <c r="H26" s="24"/>
      <c r="I26" s="24"/>
      <c r="J26" s="24"/>
      <c r="K26" s="13" t="s">
        <v>397</v>
      </c>
      <c r="L26" s="24"/>
      <c r="M26" s="24"/>
      <c r="N26" s="24"/>
      <c r="O26" s="24"/>
      <c r="P26" s="24"/>
      <c r="Q26" s="24"/>
      <c r="R26" s="24"/>
      <c r="S26" s="54" t="s">
        <v>340</v>
      </c>
      <c r="T26" s="24"/>
      <c r="U26" s="23"/>
      <c r="V26" s="24"/>
      <c r="W26" s="24"/>
      <c r="X26" s="24"/>
      <c r="Y26" s="59"/>
      <c r="Z26" s="59"/>
      <c r="AA26" s="23"/>
      <c r="AB26" s="26"/>
      <c r="AC26" s="26"/>
      <c r="AD26" s="26"/>
      <c r="AE26" s="26"/>
      <c r="AF26" s="26"/>
      <c r="AG26" s="21" t="s">
        <v>341</v>
      </c>
      <c r="AH26" s="26"/>
      <c r="AI26" s="26"/>
      <c r="AJ26" s="26"/>
      <c r="AK26" s="26"/>
      <c r="AL26" s="26"/>
      <c r="AM26" s="26"/>
      <c r="AN26" s="26"/>
      <c r="AO26" s="26"/>
      <c r="AP26" s="26"/>
      <c r="AQ26" s="14" t="s">
        <v>342</v>
      </c>
      <c r="AR26" s="26"/>
      <c r="AS26" s="26"/>
      <c r="AT26" s="26"/>
      <c r="AU26" s="26"/>
      <c r="AV26" s="26"/>
      <c r="AW26" s="26"/>
      <c r="AX26" s="26"/>
      <c r="AY26" s="26"/>
      <c r="AZ26" s="26"/>
      <c r="BA26" s="26"/>
      <c r="BB26" s="26"/>
      <c r="BC26" s="26"/>
      <c r="BD26" s="26"/>
      <c r="BE26" s="26"/>
      <c r="BF26" s="26"/>
      <c r="BG26" s="26"/>
      <c r="BH26" s="26"/>
      <c r="BI26" s="26"/>
      <c r="BJ26" s="26"/>
      <c r="BK26" s="26"/>
      <c r="BL26" s="26"/>
      <c r="BM26" s="23"/>
      <c r="BN26" s="23"/>
      <c r="BO26" s="23"/>
      <c r="BP26" s="23"/>
      <c r="BQ26" s="23" t="e">
        <f>TRIM(#REF!)</f>
        <v>#REF!</v>
      </c>
      <c r="BR26" s="23"/>
      <c r="BS26" s="23"/>
    </row>
    <row r="27" spans="1:71" ht="29.25" customHeight="1" thickBot="1" x14ac:dyDescent="0.3">
      <c r="A27" s="23"/>
      <c r="B27" s="14" t="s">
        <v>53</v>
      </c>
      <c r="C27" s="24"/>
      <c r="D27" s="24"/>
      <c r="E27" s="24"/>
      <c r="F27" s="24"/>
      <c r="G27" s="24"/>
      <c r="H27" s="24"/>
      <c r="I27" s="24"/>
      <c r="J27" s="24"/>
      <c r="L27" s="24"/>
      <c r="M27" s="24"/>
      <c r="N27" s="24"/>
      <c r="O27" s="24"/>
      <c r="P27" s="24"/>
      <c r="Q27" s="24"/>
      <c r="R27" s="24"/>
      <c r="S27" s="54" t="s">
        <v>343</v>
      </c>
      <c r="T27" s="24"/>
      <c r="U27" s="23"/>
      <c r="V27" s="24"/>
      <c r="W27" s="24"/>
      <c r="X27" s="24"/>
      <c r="Y27" s="59"/>
      <c r="Z27" s="59"/>
      <c r="AA27" s="23"/>
      <c r="AB27" s="26"/>
      <c r="AC27" s="26"/>
      <c r="AD27" s="26"/>
      <c r="AE27" s="26"/>
      <c r="AF27" s="26"/>
      <c r="AG27" s="21" t="s">
        <v>344</v>
      </c>
      <c r="AH27" s="26"/>
      <c r="AI27" s="26"/>
      <c r="AJ27" s="26"/>
      <c r="AK27" s="26"/>
      <c r="AL27" s="26"/>
      <c r="AM27" s="26"/>
      <c r="AN27" s="26"/>
      <c r="AO27" s="26"/>
      <c r="AP27" s="26"/>
      <c r="AQ27" s="14" t="s">
        <v>345</v>
      </c>
      <c r="AR27" s="26"/>
      <c r="AS27" s="26"/>
      <c r="AT27" s="26"/>
      <c r="AU27" s="26"/>
      <c r="AV27" s="26"/>
      <c r="AW27" s="26"/>
      <c r="AX27" s="26"/>
      <c r="AY27" s="26"/>
      <c r="AZ27" s="26"/>
      <c r="BA27" s="26"/>
      <c r="BB27" s="26"/>
      <c r="BC27" s="26"/>
      <c r="BD27" s="26"/>
      <c r="BE27" s="26"/>
      <c r="BF27" s="26"/>
      <c r="BG27" s="26"/>
      <c r="BH27" s="26"/>
      <c r="BI27" s="26"/>
      <c r="BJ27" s="26"/>
      <c r="BK27" s="26"/>
      <c r="BL27" s="26"/>
      <c r="BM27" s="23"/>
      <c r="BN27" s="23"/>
      <c r="BO27" s="23"/>
      <c r="BP27" s="23"/>
      <c r="BQ27" s="23" t="str">
        <f>TRIM($A27)</f>
        <v/>
      </c>
      <c r="BR27" s="23"/>
      <c r="BS27" s="23"/>
    </row>
    <row r="28" spans="1:71" ht="29.25" customHeight="1" thickBot="1" x14ac:dyDescent="0.3">
      <c r="A28" s="23"/>
      <c r="B28" s="14" t="s">
        <v>54</v>
      </c>
      <c r="C28" s="24"/>
      <c r="D28" s="24"/>
      <c r="E28" s="24"/>
      <c r="F28" s="24"/>
      <c r="G28" s="24"/>
      <c r="H28" s="24"/>
      <c r="I28" s="24"/>
      <c r="J28" s="24"/>
      <c r="L28" s="24"/>
      <c r="M28" s="24"/>
      <c r="N28" s="24"/>
      <c r="O28" s="24"/>
      <c r="P28" s="24"/>
      <c r="Q28" s="24"/>
      <c r="R28" s="24"/>
      <c r="S28" s="54" t="s">
        <v>346</v>
      </c>
      <c r="T28" s="24"/>
      <c r="U28" s="23"/>
      <c r="V28" s="24"/>
      <c r="W28" s="24"/>
      <c r="X28" s="24"/>
      <c r="Y28" s="59"/>
      <c r="Z28" s="59"/>
      <c r="AA28" s="23"/>
      <c r="AB28" s="26"/>
      <c r="AC28" s="26"/>
      <c r="AD28" s="26"/>
      <c r="AE28" s="26"/>
      <c r="AF28" s="26"/>
      <c r="AG28" s="21" t="s">
        <v>347</v>
      </c>
      <c r="AH28" s="26"/>
      <c r="AI28" s="26"/>
      <c r="AJ28" s="26"/>
      <c r="AK28" s="26"/>
      <c r="AL28" s="26"/>
      <c r="AM28" s="26"/>
      <c r="AN28" s="26"/>
      <c r="AO28" s="26"/>
      <c r="AP28" s="26"/>
      <c r="AQ28" s="14" t="s">
        <v>348</v>
      </c>
      <c r="AR28" s="26"/>
      <c r="AS28" s="26"/>
      <c r="AT28" s="26"/>
      <c r="AU28" s="26"/>
      <c r="AV28" s="26"/>
      <c r="AW28" s="26"/>
      <c r="AX28" s="26"/>
      <c r="AY28" s="26"/>
      <c r="AZ28" s="26"/>
      <c r="BA28" s="26"/>
      <c r="BB28" s="26"/>
      <c r="BC28" s="26"/>
      <c r="BD28" s="26"/>
      <c r="BE28" s="26"/>
      <c r="BF28" s="26"/>
      <c r="BG28" s="26"/>
      <c r="BH28" s="26"/>
      <c r="BI28" s="26"/>
      <c r="BJ28" s="26"/>
      <c r="BK28" s="26"/>
      <c r="BL28" s="26"/>
      <c r="BM28" s="23"/>
      <c r="BN28" s="23"/>
      <c r="BO28" s="23"/>
      <c r="BP28" s="23"/>
      <c r="BQ28" s="23"/>
      <c r="BR28" s="23"/>
      <c r="BS28" s="23"/>
    </row>
    <row r="29" spans="1:71" ht="29.25" customHeight="1" thickBot="1" x14ac:dyDescent="0.3">
      <c r="A29" s="23"/>
      <c r="B29" s="14" t="s">
        <v>55</v>
      </c>
      <c r="C29" s="24"/>
      <c r="D29" s="24"/>
      <c r="E29" s="24"/>
      <c r="F29" s="24"/>
      <c r="G29" s="24"/>
      <c r="H29" s="24"/>
      <c r="I29" s="24"/>
      <c r="J29" s="24"/>
      <c r="L29" s="24"/>
      <c r="M29" s="24"/>
      <c r="N29" s="24"/>
      <c r="O29" s="24"/>
      <c r="P29" s="24"/>
      <c r="Q29" s="24"/>
      <c r="R29" s="24"/>
      <c r="S29" s="54" t="s">
        <v>349</v>
      </c>
      <c r="T29" s="24"/>
      <c r="U29" s="23"/>
      <c r="V29" s="24"/>
      <c r="W29" s="24"/>
      <c r="X29" s="24"/>
      <c r="Y29" s="59"/>
      <c r="Z29" s="59"/>
      <c r="AA29" s="23"/>
      <c r="AB29" s="26"/>
      <c r="AC29" s="26"/>
      <c r="AD29" s="26"/>
      <c r="AE29" s="26"/>
      <c r="AF29" s="26"/>
      <c r="AG29" s="21" t="s">
        <v>350</v>
      </c>
      <c r="AH29" s="26"/>
      <c r="AI29" s="26"/>
      <c r="AJ29" s="26"/>
      <c r="AK29" s="26"/>
      <c r="AL29" s="26"/>
      <c r="AM29" s="26"/>
      <c r="AN29" s="26"/>
      <c r="AO29" s="26"/>
      <c r="AP29" s="26"/>
      <c r="AQ29" s="14" t="s">
        <v>351</v>
      </c>
      <c r="AR29" s="26"/>
      <c r="AS29" s="26"/>
      <c r="AT29" s="26"/>
      <c r="AU29" s="26"/>
      <c r="AV29" s="26"/>
      <c r="AW29" s="26"/>
      <c r="AX29" s="26"/>
      <c r="AY29" s="26"/>
      <c r="AZ29" s="26"/>
      <c r="BA29" s="26"/>
      <c r="BB29" s="26"/>
      <c r="BC29" s="26"/>
      <c r="BD29" s="26"/>
      <c r="BE29" s="26"/>
      <c r="BF29" s="26"/>
      <c r="BG29" s="26"/>
      <c r="BH29" s="26"/>
      <c r="BI29" s="26"/>
      <c r="BJ29" s="26"/>
      <c r="BK29" s="26"/>
      <c r="BL29" s="26"/>
      <c r="BM29" s="23"/>
      <c r="BN29" s="23"/>
      <c r="BO29" s="23"/>
      <c r="BP29" s="23"/>
      <c r="BQ29" s="23"/>
      <c r="BR29" s="23"/>
      <c r="BS29" s="23"/>
    </row>
    <row r="30" spans="1:71" ht="29.25" customHeight="1" thickBot="1" x14ac:dyDescent="0.3">
      <c r="A30" s="23"/>
      <c r="B30" s="14" t="s">
        <v>56</v>
      </c>
      <c r="C30" s="24"/>
      <c r="D30" s="24"/>
      <c r="E30" s="24"/>
      <c r="F30" s="24"/>
      <c r="G30" s="24"/>
      <c r="H30" s="24"/>
      <c r="I30" s="24"/>
      <c r="J30" s="24"/>
      <c r="L30" s="24"/>
      <c r="M30" s="24"/>
      <c r="N30" s="24"/>
      <c r="O30" s="24"/>
      <c r="P30" s="24"/>
      <c r="Q30" s="24"/>
      <c r="R30" s="24"/>
      <c r="S30" s="54" t="s">
        <v>352</v>
      </c>
      <c r="T30" s="24"/>
      <c r="U30" s="24"/>
      <c r="V30" s="24"/>
      <c r="W30" s="24"/>
      <c r="X30" s="24"/>
      <c r="Y30" s="59"/>
      <c r="Z30" s="59"/>
      <c r="AA30" s="23"/>
      <c r="AB30" s="26"/>
      <c r="AC30" s="26"/>
      <c r="AD30" s="26"/>
      <c r="AE30" s="26"/>
      <c r="AF30" s="26"/>
      <c r="AG30" s="21" t="s">
        <v>353</v>
      </c>
      <c r="AH30" s="26"/>
      <c r="AI30" s="26"/>
      <c r="AJ30" s="26"/>
      <c r="AK30" s="26"/>
      <c r="AL30" s="26"/>
      <c r="AM30" s="26"/>
      <c r="AN30" s="26"/>
      <c r="AO30" s="26"/>
      <c r="AP30" s="26"/>
      <c r="AQ30" s="14" t="s">
        <v>354</v>
      </c>
      <c r="AR30" s="26"/>
      <c r="AS30" s="26"/>
      <c r="AT30" s="26"/>
      <c r="AU30" s="26"/>
      <c r="AV30" s="26"/>
      <c r="AW30" s="26"/>
      <c r="AX30" s="26"/>
      <c r="AY30" s="26"/>
      <c r="AZ30" s="26"/>
      <c r="BA30" s="26"/>
      <c r="BB30" s="26"/>
      <c r="BC30" s="26"/>
      <c r="BD30" s="26"/>
      <c r="BE30" s="26"/>
      <c r="BF30" s="26"/>
      <c r="BG30" s="26"/>
      <c r="BH30" s="26"/>
      <c r="BI30" s="26"/>
      <c r="BJ30" s="26"/>
      <c r="BK30" s="26"/>
      <c r="BL30" s="26"/>
      <c r="BM30" s="23"/>
      <c r="BN30" s="23"/>
      <c r="BO30" s="23"/>
      <c r="BP30" s="23"/>
      <c r="BQ30" s="23"/>
      <c r="BR30" s="23"/>
      <c r="BS30" s="23"/>
    </row>
    <row r="31" spans="1:71" ht="29.25" customHeight="1" thickBot="1" x14ac:dyDescent="0.3">
      <c r="A31" s="23"/>
      <c r="B31" s="14" t="s">
        <v>57</v>
      </c>
      <c r="C31" s="24"/>
      <c r="D31" s="24"/>
      <c r="E31" s="24"/>
      <c r="F31" s="24"/>
      <c r="G31" s="24"/>
      <c r="H31" s="24"/>
      <c r="I31" s="24"/>
      <c r="J31" s="24"/>
      <c r="L31" s="24"/>
      <c r="M31" s="24"/>
      <c r="N31" s="24"/>
      <c r="O31" s="24"/>
      <c r="P31" s="24"/>
      <c r="Q31" s="24"/>
      <c r="R31" s="24"/>
      <c r="S31" s="54" t="s">
        <v>355</v>
      </c>
      <c r="T31" s="24"/>
      <c r="U31" s="24"/>
      <c r="V31" s="24"/>
      <c r="W31" s="24"/>
      <c r="X31" s="24"/>
      <c r="Y31" s="59"/>
      <c r="Z31" s="59"/>
      <c r="AA31" s="23"/>
      <c r="AB31" s="26"/>
      <c r="AC31" s="26"/>
      <c r="AD31" s="26"/>
      <c r="AE31" s="26"/>
      <c r="AF31" s="26"/>
      <c r="AG31" s="21" t="s">
        <v>356</v>
      </c>
      <c r="AH31" s="26"/>
      <c r="AI31" s="26"/>
      <c r="AJ31" s="26"/>
      <c r="AK31" s="26"/>
      <c r="AL31" s="26"/>
      <c r="AM31" s="26"/>
      <c r="AN31" s="26"/>
      <c r="AO31" s="26"/>
      <c r="AP31" s="26"/>
      <c r="AQ31" s="14" t="s">
        <v>357</v>
      </c>
      <c r="AR31" s="26"/>
      <c r="AS31" s="26"/>
      <c r="AT31" s="26"/>
      <c r="AU31" s="26"/>
      <c r="AV31" s="26"/>
      <c r="AW31" s="26"/>
      <c r="AX31" s="26"/>
      <c r="AY31" s="26"/>
      <c r="AZ31" s="26"/>
      <c r="BA31" s="26"/>
      <c r="BB31" s="26"/>
      <c r="BC31" s="26"/>
      <c r="BD31" s="26"/>
      <c r="BE31" s="26"/>
      <c r="BF31" s="26"/>
      <c r="BG31" s="26"/>
      <c r="BH31" s="26"/>
      <c r="BI31" s="26"/>
      <c r="BJ31" s="26"/>
      <c r="BK31" s="26"/>
      <c r="BL31" s="26"/>
      <c r="BM31" s="23"/>
      <c r="BN31" s="23"/>
      <c r="BO31" s="23"/>
      <c r="BP31" s="23"/>
      <c r="BQ31" s="23"/>
      <c r="BR31" s="23"/>
      <c r="BS31" s="23"/>
    </row>
    <row r="32" spans="1:71" ht="29.25" customHeight="1" thickBot="1" x14ac:dyDescent="0.3">
      <c r="A32" s="23"/>
      <c r="B32" s="14" t="s">
        <v>58</v>
      </c>
      <c r="C32" s="24"/>
      <c r="D32" s="24"/>
      <c r="E32" s="24"/>
      <c r="F32" s="24"/>
      <c r="G32" s="24"/>
      <c r="H32" s="24"/>
      <c r="I32" s="24"/>
      <c r="J32" s="24"/>
      <c r="L32" s="24"/>
      <c r="M32" s="24"/>
      <c r="N32" s="24"/>
      <c r="O32" s="24"/>
      <c r="P32" s="24"/>
      <c r="Q32" s="24"/>
      <c r="R32" s="24"/>
      <c r="S32" s="54" t="s">
        <v>358</v>
      </c>
      <c r="T32" s="24"/>
      <c r="U32" s="24"/>
      <c r="V32" s="24"/>
      <c r="W32" s="24"/>
      <c r="X32" s="24"/>
      <c r="Y32" s="59"/>
      <c r="Z32" s="59"/>
      <c r="AA32" s="23"/>
      <c r="AB32" s="26"/>
      <c r="AC32" s="26"/>
      <c r="AD32" s="26"/>
      <c r="AE32" s="26"/>
      <c r="AF32" s="26"/>
      <c r="AG32" s="21" t="s">
        <v>359</v>
      </c>
      <c r="AH32" s="26"/>
      <c r="AI32" s="26"/>
      <c r="AJ32" s="26"/>
      <c r="AK32" s="26"/>
      <c r="AL32" s="26"/>
      <c r="AM32" s="26"/>
      <c r="AN32" s="26"/>
      <c r="AO32" s="26"/>
      <c r="AP32" s="26"/>
      <c r="AQ32" s="14" t="s">
        <v>360</v>
      </c>
      <c r="AR32" s="26"/>
      <c r="AS32" s="26"/>
      <c r="AT32" s="26"/>
      <c r="AU32" s="26"/>
      <c r="AV32" s="26"/>
      <c r="AW32" s="26"/>
      <c r="AX32" s="26"/>
      <c r="AY32" s="26"/>
      <c r="AZ32" s="26"/>
      <c r="BA32" s="26"/>
      <c r="BB32" s="26"/>
      <c r="BC32" s="26"/>
      <c r="BD32" s="26"/>
      <c r="BE32" s="26"/>
      <c r="BF32" s="26"/>
      <c r="BG32" s="26"/>
      <c r="BH32" s="26"/>
      <c r="BI32" s="26"/>
      <c r="BJ32" s="26"/>
      <c r="BK32" s="26"/>
      <c r="BL32" s="26"/>
      <c r="BM32" s="23"/>
      <c r="BN32" s="23"/>
      <c r="BO32" s="23"/>
      <c r="BP32" s="23"/>
      <c r="BQ32" s="23"/>
      <c r="BR32" s="23"/>
      <c r="BS32" s="23"/>
    </row>
    <row r="33" spans="1:71" ht="29.25" customHeight="1" thickBot="1" x14ac:dyDescent="0.3">
      <c r="A33" s="23"/>
      <c r="B33" s="14" t="s">
        <v>59</v>
      </c>
      <c r="C33" s="24"/>
      <c r="D33" s="24"/>
      <c r="E33" s="24"/>
      <c r="F33" s="24"/>
      <c r="G33" s="24"/>
      <c r="H33" s="28"/>
      <c r="I33" s="24"/>
      <c r="J33" s="24"/>
      <c r="L33" s="24"/>
      <c r="M33" s="24"/>
      <c r="N33" s="24"/>
      <c r="O33" s="24"/>
      <c r="P33" s="24"/>
      <c r="Q33" s="24"/>
      <c r="R33" s="24"/>
      <c r="S33" s="54" t="s">
        <v>361</v>
      </c>
      <c r="T33" s="24"/>
      <c r="U33" s="24"/>
      <c r="V33" s="24"/>
      <c r="W33" s="24"/>
      <c r="X33" s="24"/>
      <c r="Y33" s="59"/>
      <c r="Z33" s="59"/>
      <c r="AA33" s="23"/>
      <c r="AB33" s="26"/>
      <c r="AC33" s="26"/>
      <c r="AD33" s="26"/>
      <c r="AE33" s="26"/>
      <c r="AF33" s="26"/>
      <c r="AG33" s="21" t="s">
        <v>362</v>
      </c>
      <c r="AH33" s="26"/>
      <c r="AI33" s="26"/>
      <c r="AJ33" s="26"/>
      <c r="AK33" s="26"/>
      <c r="AL33" s="26"/>
      <c r="AM33" s="26"/>
      <c r="AN33" s="26"/>
      <c r="AO33" s="26"/>
      <c r="AP33" s="26"/>
      <c r="AQ33" s="14" t="s">
        <v>363</v>
      </c>
      <c r="AR33" s="26"/>
      <c r="AS33" s="26"/>
      <c r="AT33" s="26"/>
      <c r="AU33" s="26"/>
      <c r="AV33" s="26"/>
      <c r="AW33" s="26"/>
      <c r="AX33" s="26"/>
      <c r="AY33" s="26"/>
      <c r="AZ33" s="26"/>
      <c r="BA33" s="26"/>
      <c r="BB33" s="26"/>
      <c r="BC33" s="26"/>
      <c r="BD33" s="26"/>
      <c r="BE33" s="26"/>
      <c r="BF33" s="26"/>
      <c r="BG33" s="26"/>
      <c r="BH33" s="26"/>
      <c r="BI33" s="26"/>
      <c r="BJ33" s="26"/>
      <c r="BK33" s="26"/>
      <c r="BL33" s="26"/>
      <c r="BM33" s="23"/>
      <c r="BN33" s="23"/>
      <c r="BO33" s="23"/>
      <c r="BP33" s="23"/>
      <c r="BQ33" s="23"/>
      <c r="BR33" s="23"/>
      <c r="BS33" s="23"/>
    </row>
    <row r="34" spans="1:71" ht="29.25" customHeight="1" thickBot="1" x14ac:dyDescent="0.3">
      <c r="A34" s="23"/>
      <c r="B34" s="14" t="s">
        <v>60</v>
      </c>
      <c r="C34" s="24"/>
      <c r="D34" s="24"/>
      <c r="E34" s="24"/>
      <c r="F34" s="24"/>
      <c r="G34" s="24"/>
      <c r="H34" s="23"/>
      <c r="I34" s="24"/>
      <c r="J34" s="24"/>
      <c r="L34" s="24"/>
      <c r="M34" s="24"/>
      <c r="N34" s="24"/>
      <c r="O34" s="24"/>
      <c r="P34" s="24"/>
      <c r="Q34" s="24"/>
      <c r="R34" s="24"/>
      <c r="S34" s="54" t="s">
        <v>364</v>
      </c>
      <c r="T34" s="24"/>
      <c r="U34" s="24"/>
      <c r="V34" s="24"/>
      <c r="W34" s="24"/>
      <c r="X34" s="24"/>
      <c r="Y34" s="59"/>
      <c r="Z34" s="59"/>
      <c r="AA34" s="23"/>
      <c r="AB34" s="26"/>
      <c r="AC34" s="26"/>
      <c r="AD34" s="26"/>
      <c r="AE34" s="26"/>
      <c r="AF34" s="26"/>
      <c r="AG34" s="21" t="s">
        <v>365</v>
      </c>
      <c r="AH34" s="26"/>
      <c r="AI34" s="26"/>
      <c r="AJ34" s="26"/>
      <c r="AK34" s="26"/>
      <c r="AL34" s="26"/>
      <c r="AM34" s="26"/>
      <c r="AN34" s="26"/>
      <c r="AO34" s="26"/>
      <c r="AP34" s="26"/>
      <c r="AQ34" s="14" t="s">
        <v>366</v>
      </c>
      <c r="AR34" s="26"/>
      <c r="AS34" s="26"/>
      <c r="AT34" s="26"/>
      <c r="AU34" s="26"/>
      <c r="AV34" s="26"/>
      <c r="AW34" s="26"/>
      <c r="AX34" s="26"/>
      <c r="AY34" s="26"/>
      <c r="AZ34" s="26"/>
      <c r="BA34" s="26"/>
      <c r="BB34" s="26"/>
      <c r="BC34" s="26"/>
      <c r="BD34" s="26"/>
      <c r="BE34" s="26"/>
      <c r="BF34" s="26"/>
      <c r="BG34" s="26"/>
      <c r="BH34" s="26"/>
      <c r="BI34" s="26"/>
      <c r="BJ34" s="26"/>
      <c r="BK34" s="26"/>
      <c r="BL34" s="26"/>
      <c r="BM34" s="23"/>
      <c r="BN34" s="23"/>
      <c r="BO34" s="23"/>
      <c r="BP34" s="23"/>
      <c r="BQ34" s="23"/>
      <c r="BR34" s="23"/>
      <c r="BS34" s="23"/>
    </row>
    <row r="35" spans="1:71" ht="29.25" customHeight="1" thickBot="1" x14ac:dyDescent="0.3">
      <c r="A35" s="23"/>
      <c r="B35" s="14" t="s">
        <v>61</v>
      </c>
      <c r="C35" s="24"/>
      <c r="D35" s="24"/>
      <c r="E35" s="24"/>
      <c r="F35" s="24"/>
      <c r="G35" s="24"/>
      <c r="H35" s="23"/>
      <c r="I35" s="24"/>
      <c r="J35" s="24"/>
      <c r="L35" s="24"/>
      <c r="M35" s="24"/>
      <c r="N35" s="24"/>
      <c r="O35" s="24"/>
      <c r="P35" s="24"/>
      <c r="Q35" s="24"/>
      <c r="R35" s="24"/>
      <c r="S35" s="54" t="s">
        <v>367</v>
      </c>
      <c r="T35" s="24"/>
      <c r="U35" s="24"/>
      <c r="V35" s="24"/>
      <c r="W35" s="24"/>
      <c r="X35" s="24"/>
      <c r="Y35" s="59"/>
      <c r="Z35" s="59"/>
      <c r="AA35" s="23"/>
      <c r="AB35" s="26"/>
      <c r="AC35" s="26"/>
      <c r="AD35" s="26"/>
      <c r="AE35" s="26"/>
      <c r="AF35" s="26"/>
      <c r="AG35" s="21" t="s">
        <v>368</v>
      </c>
      <c r="AH35" s="26"/>
      <c r="AI35" s="26"/>
      <c r="AJ35" s="26"/>
      <c r="AK35" s="26"/>
      <c r="AL35" s="26"/>
      <c r="AM35" s="26"/>
      <c r="AN35" s="26"/>
      <c r="AO35" s="26"/>
      <c r="AP35" s="26"/>
      <c r="AQ35" s="14" t="s">
        <v>369</v>
      </c>
      <c r="AR35" s="26"/>
      <c r="AS35" s="26"/>
      <c r="AT35" s="26"/>
      <c r="AU35" s="26"/>
      <c r="AV35" s="26"/>
      <c r="AW35" s="26"/>
      <c r="AX35" s="26"/>
      <c r="AY35" s="26"/>
      <c r="AZ35" s="26"/>
      <c r="BA35" s="26"/>
      <c r="BB35" s="26"/>
      <c r="BC35" s="26"/>
      <c r="BD35" s="26"/>
      <c r="BE35" s="26"/>
      <c r="BF35" s="26"/>
      <c r="BG35" s="26"/>
      <c r="BH35" s="26"/>
      <c r="BI35" s="26"/>
      <c r="BJ35" s="26"/>
      <c r="BK35" s="26"/>
      <c r="BL35" s="26"/>
      <c r="BM35" s="23"/>
      <c r="BN35" s="23"/>
      <c r="BO35" s="23"/>
      <c r="BP35" s="23"/>
      <c r="BQ35" s="23"/>
      <c r="BR35" s="23"/>
      <c r="BS35" s="23"/>
    </row>
    <row r="36" spans="1:71" ht="29.25" customHeight="1" thickBot="1" x14ac:dyDescent="0.3">
      <c r="A36" s="23"/>
      <c r="C36" s="24"/>
      <c r="D36" s="24"/>
      <c r="E36" s="28"/>
      <c r="F36" s="38"/>
      <c r="G36" s="24"/>
      <c r="H36" s="23"/>
      <c r="I36" s="24"/>
      <c r="J36" s="28"/>
      <c r="L36" s="24"/>
      <c r="M36" s="24"/>
      <c r="N36" s="24"/>
      <c r="O36" s="24"/>
      <c r="P36" s="24"/>
      <c r="Q36" s="24"/>
      <c r="R36" s="24"/>
      <c r="S36" s="54" t="s">
        <v>370</v>
      </c>
      <c r="T36" s="24"/>
      <c r="U36" s="24"/>
      <c r="V36" s="24"/>
      <c r="W36" s="24"/>
      <c r="X36" s="24"/>
      <c r="Y36" s="59"/>
      <c r="Z36" s="59"/>
      <c r="AA36" s="23"/>
      <c r="AB36" s="26"/>
      <c r="AC36" s="26"/>
      <c r="AD36" s="26"/>
      <c r="AE36" s="26"/>
      <c r="AF36" s="26"/>
      <c r="AG36" s="21" t="s">
        <v>371</v>
      </c>
      <c r="AH36" s="26"/>
      <c r="AI36" s="26"/>
      <c r="AJ36" s="26"/>
      <c r="AK36" s="26"/>
      <c r="AL36" s="26"/>
      <c r="AM36" s="26"/>
      <c r="AN36" s="26"/>
      <c r="AO36" s="26"/>
      <c r="AP36" s="26"/>
      <c r="AQ36" s="14" t="s">
        <v>372</v>
      </c>
      <c r="AR36" s="26"/>
      <c r="AS36" s="26"/>
      <c r="AT36" s="26"/>
      <c r="AU36" s="26"/>
      <c r="AV36" s="26"/>
      <c r="AW36" s="26"/>
      <c r="AX36" s="26"/>
      <c r="AY36" s="26"/>
      <c r="AZ36" s="26"/>
      <c r="BA36" s="26"/>
      <c r="BB36" s="26"/>
      <c r="BC36" s="26"/>
      <c r="BD36" s="26"/>
      <c r="BE36" s="26"/>
      <c r="BF36" s="26"/>
      <c r="BG36" s="26"/>
      <c r="BH36" s="26"/>
      <c r="BI36" s="26"/>
      <c r="BJ36" s="26"/>
      <c r="BK36" s="26"/>
      <c r="BL36" s="26"/>
      <c r="BM36" s="23"/>
      <c r="BN36" s="23"/>
      <c r="BO36" s="23"/>
      <c r="BP36" s="23"/>
      <c r="BQ36" s="23"/>
      <c r="BR36" s="23"/>
      <c r="BS36" s="23"/>
    </row>
    <row r="37" spans="1:71" ht="29.25" customHeight="1" thickBot="1" x14ac:dyDescent="0.3">
      <c r="A37" s="23"/>
      <c r="C37" s="28"/>
      <c r="D37" s="28"/>
      <c r="E37" s="23"/>
      <c r="F37" s="23"/>
      <c r="G37" s="28"/>
      <c r="H37" s="23"/>
      <c r="I37" s="28"/>
      <c r="J37" s="23"/>
      <c r="L37" s="28"/>
      <c r="M37" s="28"/>
      <c r="N37" s="28"/>
      <c r="O37" s="28"/>
      <c r="P37" s="28"/>
      <c r="Q37" s="28"/>
      <c r="R37" s="24"/>
      <c r="S37" s="54" t="s">
        <v>373</v>
      </c>
      <c r="T37" s="28"/>
      <c r="U37" s="28"/>
      <c r="V37" s="28"/>
      <c r="W37" s="28"/>
      <c r="X37" s="28"/>
      <c r="Y37" s="28"/>
      <c r="Z37" s="28"/>
      <c r="AA37" s="23"/>
      <c r="AB37" s="26"/>
      <c r="AC37" s="26"/>
      <c r="AD37" s="26"/>
      <c r="AE37" s="26"/>
      <c r="AF37" s="26"/>
      <c r="AG37" s="21" t="s">
        <v>374</v>
      </c>
      <c r="AH37" s="26"/>
      <c r="AI37" s="26"/>
      <c r="AJ37" s="26"/>
      <c r="AK37" s="26"/>
      <c r="AL37" s="26"/>
      <c r="AM37" s="26"/>
      <c r="AN37" s="26"/>
      <c r="AO37" s="26"/>
      <c r="AP37" s="26"/>
      <c r="AQ37" s="14" t="s">
        <v>375</v>
      </c>
      <c r="AR37" s="26"/>
      <c r="AS37" s="26"/>
      <c r="AT37" s="26"/>
      <c r="AU37" s="26"/>
      <c r="AV37" s="26"/>
      <c r="AW37" s="26"/>
      <c r="AX37" s="26"/>
      <c r="AY37" s="26"/>
      <c r="AZ37" s="26"/>
      <c r="BA37" s="26"/>
      <c r="BB37" s="26"/>
      <c r="BC37" s="26"/>
      <c r="BD37" s="26"/>
      <c r="BE37" s="26"/>
      <c r="BF37" s="26"/>
      <c r="BG37" s="26"/>
      <c r="BH37" s="26"/>
      <c r="BI37" s="26"/>
      <c r="BJ37" s="26"/>
      <c r="BK37" s="26"/>
      <c r="BL37" s="26"/>
      <c r="BM37" s="23"/>
      <c r="BN37" s="23"/>
      <c r="BO37" s="23"/>
      <c r="BP37" s="23"/>
      <c r="BQ37" s="23"/>
      <c r="BR37" s="23"/>
      <c r="BS37" s="23"/>
    </row>
    <row r="38" spans="1:71" ht="29.25" customHeight="1" thickBot="1" x14ac:dyDescent="0.3">
      <c r="A38" s="23"/>
      <c r="C38" s="23"/>
      <c r="D38" s="23"/>
      <c r="E38" s="23"/>
      <c r="F38" s="23"/>
      <c r="G38" s="23"/>
      <c r="H38" s="23"/>
      <c r="I38" s="23"/>
      <c r="J38" s="23"/>
      <c r="L38" s="23"/>
      <c r="M38" s="23"/>
      <c r="N38" s="23"/>
      <c r="O38" s="23"/>
      <c r="P38" s="23"/>
      <c r="Q38" s="23"/>
      <c r="R38" s="24"/>
      <c r="S38" s="54" t="s">
        <v>376</v>
      </c>
      <c r="T38" s="23"/>
      <c r="U38" s="23"/>
      <c r="V38" s="23"/>
      <c r="W38" s="23"/>
      <c r="X38" s="23"/>
      <c r="Y38" s="23"/>
      <c r="Z38" s="23"/>
      <c r="AA38" s="23"/>
      <c r="AB38" s="26"/>
      <c r="AC38" s="26"/>
      <c r="AD38" s="26"/>
      <c r="AE38" s="26"/>
      <c r="AF38" s="26"/>
      <c r="AG38" s="21" t="s">
        <v>377</v>
      </c>
      <c r="AH38" s="26"/>
      <c r="AI38" s="26"/>
      <c r="AJ38" s="26"/>
      <c r="AK38" s="26"/>
      <c r="AL38" s="26"/>
      <c r="AM38" s="26"/>
      <c r="AN38" s="26"/>
      <c r="AO38" s="26"/>
      <c r="AP38" s="26"/>
      <c r="AQ38" s="14" t="s">
        <v>378</v>
      </c>
      <c r="AR38" s="26"/>
      <c r="AS38" s="26"/>
      <c r="AT38" s="26"/>
      <c r="AU38" s="26"/>
      <c r="AV38" s="26"/>
      <c r="AW38" s="26"/>
      <c r="AX38" s="26"/>
      <c r="AY38" s="26"/>
      <c r="AZ38" s="26"/>
      <c r="BA38" s="26"/>
      <c r="BB38" s="26"/>
      <c r="BC38" s="26"/>
      <c r="BD38" s="26"/>
      <c r="BE38" s="26"/>
      <c r="BF38" s="26"/>
      <c r="BG38" s="26"/>
      <c r="BH38" s="26"/>
      <c r="BI38" s="26"/>
      <c r="BJ38" s="26"/>
      <c r="BK38" s="26"/>
      <c r="BL38" s="26"/>
      <c r="BM38" s="23"/>
      <c r="BN38" s="23"/>
      <c r="BO38" s="23"/>
      <c r="BP38" s="23"/>
      <c r="BQ38" s="23"/>
      <c r="BR38" s="23"/>
      <c r="BS38" s="23"/>
    </row>
    <row r="39" spans="1:71" ht="29.25" customHeight="1" thickBot="1" x14ac:dyDescent="0.3">
      <c r="A39" s="23"/>
      <c r="B39" s="39"/>
      <c r="C39" s="23"/>
      <c r="D39" s="23"/>
      <c r="E39" s="23"/>
      <c r="F39" s="23"/>
      <c r="G39" s="23"/>
      <c r="H39" s="23"/>
      <c r="I39" s="23"/>
      <c r="J39" s="23"/>
      <c r="K39" s="23"/>
      <c r="L39" s="23"/>
      <c r="M39" s="23"/>
      <c r="N39" s="23"/>
      <c r="O39" s="23"/>
      <c r="P39" s="23"/>
      <c r="Q39" s="23"/>
      <c r="R39" s="24"/>
      <c r="S39" s="54" t="s">
        <v>379</v>
      </c>
      <c r="T39" s="23"/>
      <c r="U39" s="23"/>
      <c r="V39" s="23"/>
      <c r="W39" s="23"/>
      <c r="X39" s="23"/>
      <c r="Y39" s="23"/>
      <c r="Z39" s="23"/>
      <c r="AA39" s="23"/>
      <c r="AB39" s="26"/>
      <c r="AC39" s="26"/>
      <c r="AD39" s="26"/>
      <c r="AE39" s="26"/>
      <c r="AF39" s="26"/>
      <c r="AG39" s="21" t="s">
        <v>380</v>
      </c>
      <c r="AH39" s="26"/>
      <c r="AI39" s="26"/>
      <c r="AJ39" s="26"/>
      <c r="AK39" s="26"/>
      <c r="AL39" s="26"/>
      <c r="AM39" s="26"/>
      <c r="AN39" s="26"/>
      <c r="AO39" s="26"/>
      <c r="AP39" s="26"/>
      <c r="AQ39" s="14" t="s">
        <v>381</v>
      </c>
      <c r="AR39" s="26"/>
      <c r="AS39" s="26"/>
      <c r="AT39" s="26"/>
      <c r="AU39" s="26"/>
      <c r="AV39" s="26"/>
      <c r="AW39" s="26"/>
      <c r="AX39" s="26"/>
      <c r="AY39" s="26"/>
      <c r="AZ39" s="26"/>
      <c r="BA39" s="26"/>
      <c r="BB39" s="26"/>
      <c r="BC39" s="26"/>
      <c r="BD39" s="26"/>
      <c r="BE39" s="26"/>
      <c r="BF39" s="26"/>
      <c r="BG39" s="26"/>
      <c r="BH39" s="26"/>
      <c r="BI39" s="26"/>
      <c r="BJ39" s="26"/>
      <c r="BK39" s="26"/>
      <c r="BL39" s="26"/>
      <c r="BM39" s="23"/>
      <c r="BN39" s="23"/>
      <c r="BO39" s="23"/>
      <c r="BP39" s="23"/>
      <c r="BQ39" s="23"/>
      <c r="BR39" s="23"/>
      <c r="BS39" s="23"/>
    </row>
    <row r="40" spans="1:71" ht="29.25" customHeight="1" thickBot="1" x14ac:dyDescent="0.3">
      <c r="A40" s="23"/>
      <c r="B40" s="39"/>
      <c r="D40" s="23"/>
      <c r="F40" s="23"/>
      <c r="G40" s="23"/>
      <c r="I40" s="23"/>
      <c r="K40" s="23"/>
      <c r="L40" s="23"/>
      <c r="M40" s="23"/>
      <c r="N40" s="23"/>
      <c r="O40" s="23"/>
      <c r="P40" s="23"/>
      <c r="Q40" s="23"/>
      <c r="R40" s="23"/>
      <c r="S40" s="59"/>
      <c r="T40" s="23"/>
      <c r="U40" s="23"/>
      <c r="V40" s="23"/>
      <c r="W40" s="23"/>
      <c r="X40" s="23"/>
      <c r="Y40" s="23"/>
      <c r="Z40" s="23"/>
      <c r="AA40" s="23"/>
      <c r="AB40" s="26"/>
      <c r="AC40" s="26"/>
      <c r="AD40" s="26"/>
      <c r="AE40" s="26"/>
      <c r="AF40" s="26"/>
      <c r="AG40" s="21" t="s">
        <v>382</v>
      </c>
      <c r="AH40" s="26"/>
      <c r="AI40" s="26"/>
      <c r="AJ40" s="26"/>
      <c r="AK40" s="26"/>
      <c r="AL40" s="26"/>
      <c r="AM40" s="26"/>
      <c r="AN40" s="26"/>
      <c r="AO40" s="26"/>
      <c r="AP40" s="26"/>
      <c r="AQ40" s="14" t="s">
        <v>383</v>
      </c>
      <c r="AR40" s="26"/>
      <c r="AS40" s="26"/>
      <c r="AT40" s="26"/>
      <c r="AU40" s="26"/>
      <c r="AV40" s="26"/>
      <c r="AW40" s="26"/>
      <c r="AX40" s="26"/>
      <c r="AY40" s="26"/>
      <c r="AZ40" s="26"/>
      <c r="BA40" s="26"/>
      <c r="BB40" s="26"/>
      <c r="BC40" s="26"/>
      <c r="BD40" s="26"/>
      <c r="BE40" s="26"/>
      <c r="BF40" s="26"/>
      <c r="BG40" s="26"/>
      <c r="BH40" s="26"/>
      <c r="BI40" s="26"/>
      <c r="BJ40" s="26"/>
      <c r="BK40" s="26"/>
      <c r="BL40" s="26"/>
      <c r="BM40" s="23"/>
      <c r="BN40" s="23"/>
      <c r="BO40" s="23"/>
      <c r="BP40" s="23"/>
      <c r="BQ40" s="23"/>
      <c r="BR40" s="23"/>
      <c r="BS40" s="23"/>
    </row>
    <row r="41" spans="1:71" ht="29.25" customHeight="1" thickBot="1" x14ac:dyDescent="0.3">
      <c r="A41" s="23"/>
      <c r="B41" s="39"/>
      <c r="AA41" s="23"/>
      <c r="AB41" s="26"/>
      <c r="AC41" s="26"/>
      <c r="AD41" s="26"/>
      <c r="AE41" s="26"/>
      <c r="AF41" s="26"/>
      <c r="AG41" s="21" t="s">
        <v>384</v>
      </c>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3"/>
      <c r="BN41" s="23"/>
      <c r="BO41" s="23"/>
      <c r="BP41" s="23"/>
      <c r="BQ41" s="23"/>
      <c r="BR41" s="23"/>
      <c r="BS41" s="23"/>
    </row>
    <row r="42" spans="1:71" ht="29.25" customHeight="1" thickBot="1" x14ac:dyDescent="0.3">
      <c r="A42" s="23"/>
      <c r="B42" s="39"/>
      <c r="C42" s="49">
        <f>COUNTA(C2:C41)</f>
        <v>11</v>
      </c>
      <c r="D42" s="49">
        <f t="shared" ref="D42:Z42" si="2">COUNTA(D2:D41)</f>
        <v>1</v>
      </c>
      <c r="E42" s="49">
        <f t="shared" si="2"/>
        <v>3</v>
      </c>
      <c r="F42" s="49">
        <f t="shared" si="2"/>
        <v>8</v>
      </c>
      <c r="G42" s="49">
        <f t="shared" si="2"/>
        <v>13</v>
      </c>
      <c r="H42" s="49">
        <f t="shared" si="2"/>
        <v>9</v>
      </c>
      <c r="I42" s="49">
        <f t="shared" si="2"/>
        <v>4</v>
      </c>
      <c r="J42" s="49">
        <f t="shared" si="2"/>
        <v>13</v>
      </c>
      <c r="K42" s="49">
        <f t="shared" si="2"/>
        <v>25</v>
      </c>
      <c r="L42" s="49">
        <f t="shared" si="2"/>
        <v>11</v>
      </c>
      <c r="M42" s="49">
        <f t="shared" si="2"/>
        <v>3</v>
      </c>
      <c r="N42" s="49">
        <f t="shared" si="2"/>
        <v>3</v>
      </c>
      <c r="O42" s="49">
        <f t="shared" si="2"/>
        <v>13</v>
      </c>
      <c r="P42" s="49">
        <f t="shared" si="2"/>
        <v>7</v>
      </c>
      <c r="Q42" s="49">
        <f t="shared" si="2"/>
        <v>1</v>
      </c>
      <c r="R42" s="49">
        <f t="shared" si="2"/>
        <v>5</v>
      </c>
      <c r="S42" s="49">
        <f t="shared" si="2"/>
        <v>38</v>
      </c>
      <c r="T42" s="49">
        <f t="shared" si="2"/>
        <v>2</v>
      </c>
      <c r="U42" s="49">
        <f t="shared" si="2"/>
        <v>1</v>
      </c>
      <c r="V42" s="49">
        <f t="shared" si="2"/>
        <v>2</v>
      </c>
      <c r="W42" s="49">
        <f t="shared" si="2"/>
        <v>10</v>
      </c>
      <c r="X42" s="49">
        <f t="shared" si="2"/>
        <v>3</v>
      </c>
      <c r="Y42" s="49">
        <f t="shared" si="2"/>
        <v>17</v>
      </c>
      <c r="Z42" s="49">
        <f t="shared" si="2"/>
        <v>2</v>
      </c>
      <c r="AA42" s="23"/>
      <c r="AB42" s="23"/>
      <c r="AC42" s="23"/>
      <c r="AD42" s="23"/>
      <c r="AE42" s="23"/>
      <c r="AF42" s="23"/>
      <c r="AG42" s="21" t="s">
        <v>385</v>
      </c>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3"/>
      <c r="BN42" s="23"/>
      <c r="BO42" s="23"/>
      <c r="BP42" s="23"/>
      <c r="BQ42" s="23"/>
      <c r="BR42" s="23"/>
      <c r="BS42" s="23"/>
    </row>
    <row r="43" spans="1:71" ht="29.25" customHeight="1" thickBot="1" x14ac:dyDescent="0.3">
      <c r="A43" s="23"/>
      <c r="B43" s="39"/>
      <c r="C43" s="49" t="s">
        <v>2</v>
      </c>
      <c r="D43" s="49" t="s">
        <v>3</v>
      </c>
      <c r="E43" s="49" t="s">
        <v>1127</v>
      </c>
      <c r="F43" s="49" t="s">
        <v>4</v>
      </c>
      <c r="G43" s="49" t="s">
        <v>5</v>
      </c>
      <c r="H43" s="49" t="s">
        <v>6</v>
      </c>
      <c r="I43" s="49" t="s">
        <v>7</v>
      </c>
      <c r="J43" s="49" t="s">
        <v>8</v>
      </c>
      <c r="K43" s="49" t="s">
        <v>9</v>
      </c>
      <c r="L43" s="49" t="s">
        <v>10</v>
      </c>
      <c r="M43" s="49" t="s">
        <v>11</v>
      </c>
      <c r="N43" s="49" t="s">
        <v>12</v>
      </c>
      <c r="O43" s="49" t="s">
        <v>13</v>
      </c>
      <c r="P43" s="49" t="s">
        <v>14</v>
      </c>
      <c r="Q43" s="49" t="s">
        <v>15</v>
      </c>
      <c r="R43" s="49" t="s">
        <v>16</v>
      </c>
      <c r="S43" s="62" t="s">
        <v>17</v>
      </c>
      <c r="T43" s="49" t="s">
        <v>18</v>
      </c>
      <c r="U43" s="49" t="s">
        <v>19</v>
      </c>
      <c r="V43" s="49" t="s">
        <v>20</v>
      </c>
      <c r="W43" s="49" t="s">
        <v>21</v>
      </c>
      <c r="X43" s="49" t="s">
        <v>22</v>
      </c>
      <c r="Y43" s="49" t="s">
        <v>23</v>
      </c>
      <c r="Z43" s="49" t="s">
        <v>945</v>
      </c>
      <c r="AA43" s="23"/>
      <c r="AB43" s="26"/>
      <c r="AC43" s="26"/>
      <c r="AD43" s="26"/>
      <c r="AE43" s="26"/>
      <c r="AF43" s="26"/>
      <c r="AG43" s="21" t="s">
        <v>386</v>
      </c>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3"/>
      <c r="BN43" s="23"/>
      <c r="BO43" s="23"/>
      <c r="BP43" s="23"/>
      <c r="BQ43" s="23"/>
      <c r="BR43" s="23"/>
      <c r="BS43" s="23"/>
    </row>
    <row r="44" spans="1:71" ht="29.25" customHeight="1" thickBot="1" x14ac:dyDescent="0.3">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6"/>
      <c r="AC44" s="26"/>
      <c r="AD44" s="26"/>
      <c r="AE44" s="26"/>
      <c r="AF44" s="26"/>
      <c r="AG44" s="21" t="s">
        <v>387</v>
      </c>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3"/>
      <c r="BN44" s="23"/>
      <c r="BO44" s="23"/>
      <c r="BP44" s="23"/>
      <c r="BQ44" s="23"/>
      <c r="BR44" s="23"/>
      <c r="BS44" s="23"/>
    </row>
    <row r="45" spans="1:71" ht="29.25" customHeight="1" thickBot="1" x14ac:dyDescent="0.3">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6"/>
      <c r="AC45" s="26"/>
      <c r="AD45" s="26"/>
      <c r="AE45" s="26"/>
      <c r="AF45" s="26"/>
      <c r="AG45" s="21" t="s">
        <v>388</v>
      </c>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3"/>
      <c r="BN45" s="23"/>
      <c r="BO45" s="23"/>
      <c r="BP45" s="23"/>
      <c r="BQ45" s="23"/>
      <c r="BR45" s="23"/>
      <c r="BS45" s="23"/>
    </row>
    <row r="46" spans="1:71" ht="29.25" customHeight="1" thickBot="1" x14ac:dyDescent="0.3">
      <c r="A46" s="103" t="s">
        <v>1128</v>
      </c>
      <c r="B46" s="104">
        <v>43266</v>
      </c>
      <c r="D46" s="23"/>
      <c r="E46" s="23"/>
      <c r="F46" s="23"/>
      <c r="G46" s="23"/>
      <c r="H46" s="23"/>
      <c r="I46" s="23"/>
      <c r="J46" s="23"/>
      <c r="K46" s="23"/>
      <c r="L46" s="23"/>
      <c r="M46" s="23"/>
      <c r="N46" s="23"/>
      <c r="O46" s="23"/>
      <c r="P46" s="23"/>
      <c r="Q46" s="23"/>
      <c r="R46" s="23"/>
      <c r="S46" s="23"/>
      <c r="T46" s="23"/>
      <c r="U46" s="23"/>
      <c r="V46" s="23"/>
      <c r="W46" s="23"/>
      <c r="X46" s="23"/>
      <c r="Y46" s="23"/>
      <c r="Z46" s="23"/>
      <c r="AA46" s="23"/>
      <c r="AB46" s="26"/>
      <c r="AC46" s="26"/>
      <c r="AD46" s="26"/>
      <c r="AE46" s="26"/>
      <c r="AF46" s="26"/>
      <c r="AG46" s="21" t="s">
        <v>389</v>
      </c>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3"/>
      <c r="BN46" s="23"/>
      <c r="BO46" s="23"/>
      <c r="BP46" s="23"/>
      <c r="BQ46" s="23"/>
      <c r="BR46" s="23"/>
      <c r="BS46" s="23"/>
    </row>
    <row r="47" spans="1:71" ht="29.25" customHeight="1" thickBot="1" x14ac:dyDescent="0.3">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6"/>
      <c r="AC47" s="26"/>
      <c r="AD47" s="26"/>
      <c r="AE47" s="26"/>
      <c r="AF47" s="26"/>
      <c r="AG47" s="21" t="s">
        <v>390</v>
      </c>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3"/>
      <c r="BN47" s="23"/>
      <c r="BO47" s="23"/>
      <c r="BP47" s="23"/>
      <c r="BQ47" s="23"/>
      <c r="BR47" s="23"/>
      <c r="BS47" s="23"/>
    </row>
    <row r="48" spans="1:71" ht="29.25" customHeight="1" thickBot="1" x14ac:dyDescent="0.3">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6"/>
      <c r="AC48" s="26"/>
      <c r="AD48" s="26"/>
      <c r="AE48" s="26"/>
      <c r="AF48" s="26"/>
      <c r="AG48" s="21" t="s">
        <v>391</v>
      </c>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3"/>
      <c r="BN48" s="23"/>
      <c r="BO48" s="23"/>
      <c r="BP48" s="23"/>
      <c r="BQ48" s="23"/>
      <c r="BR48" s="23"/>
      <c r="BS48" s="23"/>
    </row>
    <row r="49" spans="1:73" ht="29.25" customHeight="1" thickBot="1" x14ac:dyDescent="0.3">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6"/>
      <c r="AC49" s="26"/>
      <c r="AD49" s="26"/>
      <c r="AE49" s="26"/>
      <c r="AF49" s="26"/>
      <c r="AG49" s="21" t="s">
        <v>392</v>
      </c>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3"/>
      <c r="BN49" s="23"/>
      <c r="BO49" s="23"/>
      <c r="BP49" s="23"/>
      <c r="BQ49" s="23"/>
      <c r="BR49" s="23"/>
      <c r="BS49" s="23"/>
    </row>
    <row r="50" spans="1:73" ht="29.25" customHeight="1" thickBot="1" x14ac:dyDescent="0.3">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6"/>
      <c r="AC50" s="26"/>
      <c r="AD50" s="26"/>
      <c r="AE50" s="26"/>
      <c r="AF50" s="26"/>
      <c r="AG50" s="21" t="s">
        <v>393</v>
      </c>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3"/>
      <c r="BN50" s="23"/>
      <c r="BO50" s="23"/>
      <c r="BP50" s="23"/>
      <c r="BQ50" s="23"/>
      <c r="BR50" s="23"/>
      <c r="BS50" s="23"/>
    </row>
    <row r="51" spans="1:73" ht="29.25" customHeight="1" thickBot="1" x14ac:dyDescent="0.3">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6"/>
      <c r="AC51" s="26"/>
      <c r="AD51" s="26"/>
      <c r="AE51" s="26"/>
      <c r="AF51" s="26"/>
      <c r="AG51" s="21" t="s">
        <v>394</v>
      </c>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3"/>
      <c r="BN51" s="23"/>
      <c r="BO51" s="23"/>
      <c r="BP51" s="23"/>
      <c r="BQ51" s="23"/>
      <c r="BR51" s="23"/>
      <c r="BS51" s="23"/>
    </row>
    <row r="52" spans="1:73" ht="29.25" customHeight="1" x14ac:dyDescent="0.25">
      <c r="B52" s="23"/>
      <c r="C52" s="23"/>
      <c r="D52" s="23"/>
      <c r="E52" s="23"/>
      <c r="F52" s="23"/>
      <c r="G52" s="23"/>
      <c r="I52" s="23"/>
      <c r="J52" s="23"/>
      <c r="K52" s="23"/>
      <c r="L52" s="23"/>
      <c r="M52" s="23"/>
      <c r="N52" s="23"/>
      <c r="O52" s="23"/>
      <c r="P52" s="23"/>
      <c r="Q52" s="23"/>
      <c r="R52" s="23"/>
      <c r="S52" s="23"/>
      <c r="T52" s="23"/>
      <c r="U52" s="23"/>
      <c r="V52" s="23"/>
      <c r="W52" s="23"/>
      <c r="X52" s="23"/>
      <c r="Y52" s="23"/>
      <c r="Z52" s="23"/>
      <c r="AA52" s="23"/>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23"/>
      <c r="BN52" s="23"/>
      <c r="BO52" s="23"/>
      <c r="BP52" s="23"/>
      <c r="BQ52" s="23"/>
      <c r="BR52" s="23"/>
      <c r="BS52" s="23"/>
    </row>
    <row r="53" spans="1:73" ht="29.25" customHeight="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23"/>
      <c r="BN53" s="23"/>
      <c r="BO53" s="23"/>
      <c r="BP53" s="23"/>
      <c r="BQ53" s="23"/>
      <c r="BR53" s="23"/>
      <c r="BS53" s="23"/>
    </row>
    <row r="54" spans="1:73" ht="29.25" customHeight="1" x14ac:dyDescent="0.25">
      <c r="A54" s="23"/>
      <c r="B54" s="23"/>
      <c r="C54" s="23"/>
      <c r="D54" s="23"/>
      <c r="E54" s="23"/>
      <c r="F54" s="23"/>
      <c r="G54" s="23"/>
      <c r="H54" s="23"/>
      <c r="I54" s="23"/>
      <c r="J54" s="23"/>
      <c r="L54" s="23"/>
      <c r="M54" s="23"/>
      <c r="N54" s="23"/>
      <c r="O54" s="23"/>
      <c r="P54" s="23"/>
      <c r="Q54" s="23"/>
      <c r="R54" s="23"/>
      <c r="S54" s="23"/>
      <c r="T54" s="23"/>
      <c r="U54" s="23"/>
      <c r="V54" s="23"/>
      <c r="W54" s="23"/>
      <c r="X54" s="23"/>
      <c r="Y54" s="23"/>
      <c r="Z54" s="23"/>
      <c r="AA54" s="23"/>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23"/>
      <c r="BN54" s="23"/>
      <c r="BO54" s="23"/>
      <c r="BP54" s="23"/>
      <c r="BQ54" s="23"/>
      <c r="BR54" s="23"/>
      <c r="BS54" s="23"/>
    </row>
    <row r="55" spans="1:73" ht="29.25" customHeight="1" x14ac:dyDescent="0.25">
      <c r="A55" s="23"/>
      <c r="B55" s="23"/>
      <c r="C55" s="23"/>
      <c r="D55" s="23"/>
      <c r="E55" s="23"/>
      <c r="G55" s="23"/>
      <c r="I55" s="23"/>
      <c r="J55" s="23"/>
      <c r="L55" s="23"/>
      <c r="M55" s="23"/>
      <c r="N55" s="23"/>
      <c r="O55" s="23"/>
      <c r="P55" s="23"/>
      <c r="Q55" s="23"/>
      <c r="R55" s="23"/>
      <c r="S55" s="23"/>
      <c r="T55" s="23"/>
      <c r="U55" s="23"/>
      <c r="V55" s="23"/>
      <c r="W55" s="23"/>
      <c r="X55" s="23"/>
      <c r="Y55" s="23"/>
      <c r="Z55" s="23"/>
      <c r="AA55" s="23"/>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23"/>
      <c r="BN55" s="23"/>
      <c r="BO55" s="23"/>
      <c r="BP55" s="23"/>
      <c r="BQ55" s="23"/>
      <c r="BR55" s="23"/>
      <c r="BS55" s="23"/>
    </row>
    <row r="56" spans="1:73" ht="29.25" customHeight="1" x14ac:dyDescent="0.25">
      <c r="A56" s="41" t="s">
        <v>395</v>
      </c>
      <c r="B56" s="23"/>
      <c r="C56" s="23" t="str">
        <f>TRIM(C$1)</f>
        <v>AGRICULTURA</v>
      </c>
      <c r="D56" s="23" t="str">
        <f t="shared" ref="D56:Y56" si="3">TRIM(D$1)</f>
        <v>BIENES NACIONALES</v>
      </c>
      <c r="E56" s="23" t="str">
        <f t="shared" si="3"/>
        <v>CULTURAS LAS ARTES Y EL PATRIMONIO CULTURAL</v>
      </c>
      <c r="F56" s="23" t="str">
        <f t="shared" si="3"/>
        <v>DEFENSA NACIONAL</v>
      </c>
      <c r="G56" s="23" t="str">
        <f t="shared" si="3"/>
        <v>ECONOMÍA FOMENTO Y TURISMO</v>
      </c>
      <c r="H56" s="23" t="str">
        <f t="shared" si="3"/>
        <v>EDUCACIÓN</v>
      </c>
      <c r="I56" s="23" t="str">
        <f t="shared" si="3"/>
        <v>ENERGÍA</v>
      </c>
      <c r="J56" s="23" t="str">
        <f t="shared" si="3"/>
        <v>HACIENDA</v>
      </c>
      <c r="K56" s="23" t="str">
        <f t="shared" si="3"/>
        <v>INTERIOR Y SEGURIDAD PÚBLICA</v>
      </c>
      <c r="L56" s="23" t="str">
        <f t="shared" si="3"/>
        <v>JUSTICIA</v>
      </c>
      <c r="M56" s="23" t="str">
        <f t="shared" si="3"/>
        <v>MEDIO AMBIENTE</v>
      </c>
      <c r="N56" s="23" t="str">
        <f t="shared" si="3"/>
        <v>MINERÍA</v>
      </c>
      <c r="O56" s="23" t="str">
        <f t="shared" si="3"/>
        <v>OBRAS PÚBLICAS</v>
      </c>
      <c r="P56" s="23" t="str">
        <f t="shared" si="3"/>
        <v>DESARROLLO SOCIAL</v>
      </c>
      <c r="Q56" s="23" t="str">
        <f t="shared" si="3"/>
        <v>PRESIDENCIA DE LA REPÚBLICA</v>
      </c>
      <c r="R56" s="23" t="str">
        <f t="shared" si="3"/>
        <v>RELACIONES EXTERIORES</v>
      </c>
      <c r="S56" s="23" t="str">
        <f t="shared" si="3"/>
        <v>SALUD</v>
      </c>
      <c r="T56" s="23" t="str">
        <f t="shared" si="3"/>
        <v>SECRETARÍA GENERAL DE GOBIERNO</v>
      </c>
      <c r="U56" s="23" t="str">
        <f t="shared" si="3"/>
        <v>SECRETARÍA GENERAL DE LA PRESIDENCIA DE LA REPÚBLICA</v>
      </c>
      <c r="V56" s="23" t="str">
        <f t="shared" si="3"/>
        <v>MUJER Y LA EQUIDAD DE GÉNERO</v>
      </c>
      <c r="W56" s="23" t="str">
        <f t="shared" si="3"/>
        <v>TRABAJO Y PREVISIÓN SOCIAL</v>
      </c>
      <c r="X56" s="23" t="str">
        <f t="shared" si="3"/>
        <v>TRANSPORTES Y TELECOMUNICACIONES</v>
      </c>
      <c r="Y56" s="23" t="str">
        <f t="shared" si="3"/>
        <v>VIVIENDA Y URBANISMO</v>
      </c>
      <c r="Z56" s="23" t="s">
        <v>945</v>
      </c>
      <c r="AA56" s="23" t="str">
        <f t="shared" ref="AA56:BU56" si="4">TRIM(AA$1)</f>
        <v>DIVISION</v>
      </c>
      <c r="AB56" s="23" t="str">
        <f t="shared" si="4"/>
        <v>AGUAS ANDINAS S.A.</v>
      </c>
      <c r="AC56" s="23" t="str">
        <f t="shared" si="4"/>
        <v>ASTILLEROS Y MAESTRANZAS DE LA ARMADA</v>
      </c>
      <c r="AD56" s="23" t="str">
        <f t="shared" si="4"/>
        <v>BANCO ESTADO DE CHILE</v>
      </c>
      <c r="AE56" s="23" t="str">
        <f t="shared" si="4"/>
        <v>CASA DE MONEDA</v>
      </c>
      <c r="AF56" s="23" t="str">
        <f t="shared" si="4"/>
        <v>COMERCIALIZADORA DE TRIGO</v>
      </c>
      <c r="AG56" s="23" t="str">
        <f t="shared" si="4"/>
        <v>CODELCO</v>
      </c>
      <c r="AH56" s="23" t="str">
        <f t="shared" si="4"/>
        <v>DESARROLLO DE TECNOLOGÍA Y SISTEMAS LIMITADA</v>
      </c>
      <c r="AI56" s="23" t="str">
        <f t="shared" si="4"/>
        <v>CONCESIONARIA DE SERVICIOS SANITARIOS</v>
      </c>
      <c r="AJ56" s="23" t="str">
        <f t="shared" si="4"/>
        <v>ABASTECIMIENTO DE ZONAS AISLADAS</v>
      </c>
      <c r="AK56" s="23" t="str">
        <f t="shared" si="4"/>
        <v>CORREOS DE CHILE</v>
      </c>
      <c r="AL56" s="23" t="str">
        <f t="shared" si="4"/>
        <v>FERROCARRILES DEL ESTADO</v>
      </c>
      <c r="AM56" s="23" t="str">
        <f t="shared" si="4"/>
        <v>SERVICIOS SANITARIOS LAGO PEÑUELAS</v>
      </c>
      <c r="AN56" s="23" t="str">
        <f t="shared" si="4"/>
        <v>METRO S.A</v>
      </c>
      <c r="AO56" s="23" t="str">
        <f t="shared" si="4"/>
        <v>EMPRESA NACIONAL DE MINERÍA</v>
      </c>
      <c r="AP56" s="23" t="str">
        <f t="shared" si="4"/>
        <v>EMPRESA NACIONAL DEL CARBÓN S.A</v>
      </c>
      <c r="AQ56" s="23" t="str">
        <f t="shared" si="4"/>
        <v>EMPRESA NACIONAL DEL PETRÓLEO</v>
      </c>
      <c r="AR56" s="23" t="str">
        <f t="shared" si="4"/>
        <v>LA NACIÓN S.A.</v>
      </c>
      <c r="AS56" s="23" t="str">
        <f t="shared" si="4"/>
        <v>PORTUARIA ANTOFAGASTA</v>
      </c>
      <c r="AT56" s="23" t="str">
        <f t="shared" si="4"/>
        <v>PORTUARIA ARICA</v>
      </c>
      <c r="AU56" s="23" t="str">
        <f t="shared" si="4"/>
        <v>PORTUARIA AUSTRAL</v>
      </c>
      <c r="AV56" s="23" t="str">
        <f t="shared" si="4"/>
        <v>PORTUARIA CHACABUCO</v>
      </c>
      <c r="AW56" s="23" t="str">
        <f t="shared" si="4"/>
        <v>PORTUARIA COQUIMBO</v>
      </c>
      <c r="AX56" s="23" t="str">
        <f t="shared" si="4"/>
        <v>PORTUARIA IQUIQUE</v>
      </c>
      <c r="AY56" s="23" t="str">
        <f t="shared" si="4"/>
        <v>PORTUARIA PUERTO MONTT</v>
      </c>
      <c r="AZ56" s="23" t="str">
        <f t="shared" si="4"/>
        <v>PORTUARIA SAN ANTONIO</v>
      </c>
      <c r="BA56" s="23" t="str">
        <f t="shared" si="4"/>
        <v>PORTUARIA TALCAHUANO-SAN VICENTE</v>
      </c>
      <c r="BB56" s="23" t="str">
        <f t="shared" si="4"/>
        <v>PORTUARIA VALPARAÍSO</v>
      </c>
      <c r="BC56" s="23" t="str">
        <f t="shared" si="4"/>
        <v>ESSAL S.A.</v>
      </c>
      <c r="BD56" s="23" t="str">
        <f t="shared" si="4"/>
        <v>ESSBÍO S.A.</v>
      </c>
      <c r="BE56" s="23" t="str">
        <f t="shared" si="4"/>
        <v>ESVAL S.A.</v>
      </c>
      <c r="BF56" s="23" t="str">
        <f t="shared" si="4"/>
        <v>FÁBRICA Y MAESTRANZAS DEL EJÉRCITO</v>
      </c>
      <c r="BG56" s="23" t="str">
        <f t="shared" si="4"/>
        <v>POLLA CHILENA DE BENEFICENCIA</v>
      </c>
      <c r="BH56" s="23" t="str">
        <f t="shared" si="4"/>
        <v>PUERTO MADERO IMPRESORES</v>
      </c>
      <c r="BI56" s="23" t="str">
        <f t="shared" si="4"/>
        <v>SOCIEDAD AGRÍCOLA SACOR</v>
      </c>
      <c r="BJ56" s="23" t="str">
        <f t="shared" si="4"/>
        <v>SOCIEDAD AGRÍCOLA Y SERVICIOS ISLA DE PASCUA LTDA</v>
      </c>
      <c r="BK56" s="23" t="str">
        <f t="shared" si="4"/>
        <v>TELEVISIÓN NACIONAL DE CHILE</v>
      </c>
      <c r="BL56" s="23" t="str">
        <f t="shared" si="4"/>
        <v>ZONA FRANCA DE IQUIQUE S.A</v>
      </c>
      <c r="BM56" s="23" t="str">
        <f t="shared" si="4"/>
        <v>REGION</v>
      </c>
      <c r="BN56" s="23" t="str">
        <f t="shared" si="4"/>
        <v/>
      </c>
      <c r="BO56" s="23" t="str">
        <f t="shared" si="4"/>
        <v/>
      </c>
      <c r="BP56" s="23" t="str">
        <f t="shared" si="4"/>
        <v/>
      </c>
      <c r="BQ56" s="23" t="str">
        <f t="shared" si="4"/>
        <v/>
      </c>
      <c r="BR56" s="23" t="str">
        <f t="shared" si="4"/>
        <v/>
      </c>
      <c r="BS56" s="23" t="str">
        <f t="shared" si="4"/>
        <v/>
      </c>
      <c r="BT56" s="23" t="str">
        <f t="shared" si="4"/>
        <v/>
      </c>
      <c r="BU56" s="23" t="str">
        <f t="shared" si="4"/>
        <v/>
      </c>
    </row>
    <row r="57" spans="1:73" ht="29.25" customHeight="1" x14ac:dyDescent="0.25">
      <c r="A57" s="23"/>
      <c r="B57" s="23"/>
      <c r="C57" s="23"/>
      <c r="D57" s="23"/>
      <c r="E57" s="23"/>
      <c r="F57" s="23"/>
      <c r="G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23"/>
      <c r="BN57" s="23"/>
      <c r="BO57" s="23"/>
      <c r="BP57" s="23"/>
      <c r="BQ57" s="23"/>
      <c r="BR57" s="23"/>
      <c r="BS57" s="23"/>
    </row>
    <row r="58" spans="1:73" s="63" customFormat="1" ht="57" customHeight="1" x14ac:dyDescent="0.25">
      <c r="A58" s="42" t="s">
        <v>396</v>
      </c>
      <c r="B58" s="51" t="s">
        <v>221</v>
      </c>
      <c r="C58" s="43" t="s">
        <v>397</v>
      </c>
      <c r="D58" s="44" t="s">
        <v>211</v>
      </c>
      <c r="E58" s="44" t="s">
        <v>226</v>
      </c>
      <c r="F58" s="44" t="s">
        <v>240</v>
      </c>
      <c r="G58" s="44" t="s">
        <v>253</v>
      </c>
      <c r="H58" s="45" t="s">
        <v>263</v>
      </c>
      <c r="I58" s="45" t="s">
        <v>274</v>
      </c>
      <c r="J58" s="45" t="s">
        <v>283</v>
      </c>
      <c r="K58" s="45" t="s">
        <v>291</v>
      </c>
      <c r="L58" s="105" t="s">
        <v>297</v>
      </c>
      <c r="M58" s="106" t="s">
        <v>304</v>
      </c>
      <c r="N58" s="45" t="s">
        <v>310</v>
      </c>
      <c r="O58" s="45" t="s">
        <v>315</v>
      </c>
      <c r="P58" s="45" t="s">
        <v>319</v>
      </c>
      <c r="Q58" s="45" t="s">
        <v>323</v>
      </c>
      <c r="R58" s="45" t="s">
        <v>326</v>
      </c>
      <c r="S58" s="45" t="s">
        <v>331</v>
      </c>
      <c r="T58" s="45" t="s">
        <v>334</v>
      </c>
      <c r="U58" s="45" t="s">
        <v>337</v>
      </c>
      <c r="V58" s="45" t="s">
        <v>340</v>
      </c>
      <c r="W58" s="44" t="s">
        <v>343</v>
      </c>
      <c r="X58" s="44" t="s">
        <v>346</v>
      </c>
      <c r="Y58" s="44" t="s">
        <v>349</v>
      </c>
      <c r="Z58" s="44"/>
      <c r="AA58" s="44" t="s">
        <v>352</v>
      </c>
      <c r="AB58" s="44" t="s">
        <v>355</v>
      </c>
      <c r="AC58" s="44" t="s">
        <v>358</v>
      </c>
      <c r="AD58" s="44" t="s">
        <v>361</v>
      </c>
      <c r="AE58" s="44" t="s">
        <v>364</v>
      </c>
      <c r="AF58" s="44" t="s">
        <v>367</v>
      </c>
      <c r="AG58" s="44" t="s">
        <v>370</v>
      </c>
      <c r="AH58" s="50" t="s">
        <v>376</v>
      </c>
      <c r="AI58" s="50" t="s">
        <v>260</v>
      </c>
      <c r="AJ58" s="51" t="s">
        <v>220</v>
      </c>
      <c r="AK58" s="51" t="s">
        <v>897</v>
      </c>
      <c r="AL58" s="51" t="s">
        <v>190</v>
      </c>
      <c r="AM58" s="51" t="s">
        <v>124</v>
      </c>
      <c r="AN58" s="51" t="s">
        <v>222</v>
      </c>
      <c r="AO58" s="51" t="s">
        <v>251</v>
      </c>
      <c r="AP58" s="51" t="s">
        <v>129</v>
      </c>
      <c r="AQ58" s="51" t="s">
        <v>273</v>
      </c>
      <c r="AR58" s="51" t="s">
        <v>210</v>
      </c>
      <c r="AS58" s="51" t="s">
        <v>898</v>
      </c>
      <c r="AT58" s="52" t="s">
        <v>899</v>
      </c>
      <c r="AU58" s="51" t="s">
        <v>900</v>
      </c>
      <c r="AV58" s="50" t="s">
        <v>901</v>
      </c>
      <c r="AW58" s="51" t="s">
        <v>398</v>
      </c>
      <c r="AX58" s="51" t="s">
        <v>65</v>
      </c>
      <c r="AY58" s="50" t="s">
        <v>101</v>
      </c>
      <c r="AZ58" s="50" t="s">
        <v>177</v>
      </c>
      <c r="BA58" s="50" t="s">
        <v>79</v>
      </c>
      <c r="BB58" s="50" t="s">
        <v>191</v>
      </c>
      <c r="BC58" s="50" t="s">
        <v>204</v>
      </c>
      <c r="BD58" s="50" t="s">
        <v>399</v>
      </c>
      <c r="BE58" s="50" t="s">
        <v>109</v>
      </c>
      <c r="BF58" s="50" t="s">
        <v>194</v>
      </c>
      <c r="BG58" s="50" t="s">
        <v>946</v>
      </c>
      <c r="BH58" s="52" t="s">
        <v>70</v>
      </c>
      <c r="BI58" s="107" t="s">
        <v>968</v>
      </c>
      <c r="BJ58" s="107" t="s">
        <v>1124</v>
      </c>
      <c r="BK58" s="108" t="s">
        <v>239</v>
      </c>
      <c r="BL58" s="46"/>
      <c r="BM58" s="47"/>
      <c r="BN58" s="47"/>
      <c r="BO58" s="47"/>
      <c r="BP58" s="47"/>
      <c r="BQ58" s="47"/>
      <c r="BR58" s="47"/>
      <c r="BS58" s="47"/>
    </row>
    <row r="59" spans="1:73" ht="29.25" customHeight="1" x14ac:dyDescent="0.25">
      <c r="A59" s="59" t="s">
        <v>400</v>
      </c>
      <c r="B59" s="59" t="s">
        <v>401</v>
      </c>
      <c r="C59" s="53" t="s">
        <v>443</v>
      </c>
      <c r="D59" s="64" t="s">
        <v>402</v>
      </c>
      <c r="E59" s="64" t="s">
        <v>402</v>
      </c>
      <c r="F59" s="64" t="s">
        <v>402</v>
      </c>
      <c r="G59" s="64" t="s">
        <v>402</v>
      </c>
      <c r="H59" s="64" t="s">
        <v>402</v>
      </c>
      <c r="I59" s="64" t="s">
        <v>402</v>
      </c>
      <c r="J59" s="64" t="s">
        <v>402</v>
      </c>
      <c r="K59" s="64" t="s">
        <v>402</v>
      </c>
      <c r="L59" s="64" t="s">
        <v>402</v>
      </c>
      <c r="M59" s="64" t="s">
        <v>402</v>
      </c>
      <c r="N59" s="64" t="s">
        <v>402</v>
      </c>
      <c r="O59" s="64" t="s">
        <v>402</v>
      </c>
      <c r="P59" s="64" t="s">
        <v>402</v>
      </c>
      <c r="Q59" s="64" t="s">
        <v>402</v>
      </c>
      <c r="R59" s="64" t="s">
        <v>402</v>
      </c>
      <c r="S59" s="64" t="s">
        <v>402</v>
      </c>
      <c r="T59" s="64" t="s">
        <v>402</v>
      </c>
      <c r="U59" s="64" t="s">
        <v>402</v>
      </c>
      <c r="V59" s="64" t="s">
        <v>402</v>
      </c>
      <c r="W59" s="64" t="s">
        <v>402</v>
      </c>
      <c r="X59" s="64" t="s">
        <v>402</v>
      </c>
      <c r="Y59" s="64" t="s">
        <v>402</v>
      </c>
      <c r="Z59" s="64"/>
      <c r="AA59" s="64" t="s">
        <v>402</v>
      </c>
      <c r="AB59" s="64" t="s">
        <v>402</v>
      </c>
      <c r="AC59" s="64" t="s">
        <v>402</v>
      </c>
      <c r="AD59" s="64" t="s">
        <v>402</v>
      </c>
      <c r="AE59" s="64" t="s">
        <v>402</v>
      </c>
      <c r="AF59" s="64" t="s">
        <v>402</v>
      </c>
      <c r="AG59" s="64" t="s">
        <v>402</v>
      </c>
      <c r="AH59" s="64" t="s">
        <v>376</v>
      </c>
      <c r="AI59" s="59" t="s">
        <v>260</v>
      </c>
      <c r="AJ59" s="59" t="s">
        <v>220</v>
      </c>
      <c r="AK59" s="59" t="s">
        <v>897</v>
      </c>
      <c r="AL59" s="59" t="s">
        <v>190</v>
      </c>
      <c r="AM59" s="59" t="s">
        <v>124</v>
      </c>
      <c r="AN59" s="59" t="s">
        <v>222</v>
      </c>
      <c r="AO59" s="59" t="s">
        <v>251</v>
      </c>
      <c r="AP59" s="59" t="s">
        <v>129</v>
      </c>
      <c r="AQ59" s="59" t="s">
        <v>273</v>
      </c>
      <c r="AR59" s="59" t="s">
        <v>210</v>
      </c>
      <c r="AS59" s="59" t="s">
        <v>898</v>
      </c>
      <c r="AT59" s="59" t="s">
        <v>899</v>
      </c>
      <c r="AU59" s="59" t="s">
        <v>900</v>
      </c>
      <c r="AV59" s="59" t="s">
        <v>901</v>
      </c>
      <c r="AW59" s="59" t="s">
        <v>398</v>
      </c>
      <c r="AX59" s="40" t="s">
        <v>65</v>
      </c>
      <c r="AY59" s="40" t="s">
        <v>101</v>
      </c>
      <c r="AZ59" s="40" t="s">
        <v>177</v>
      </c>
      <c r="BA59" s="40" t="s">
        <v>79</v>
      </c>
      <c r="BB59" s="65" t="s">
        <v>403</v>
      </c>
      <c r="BC59" s="40" t="s">
        <v>404</v>
      </c>
      <c r="BD59" s="40" t="s">
        <v>405</v>
      </c>
      <c r="BE59" s="59" t="s">
        <v>109</v>
      </c>
      <c r="BF59" s="59" t="s">
        <v>944</v>
      </c>
      <c r="BG59" s="40" t="s">
        <v>946</v>
      </c>
      <c r="BH59" s="59" t="s">
        <v>402</v>
      </c>
      <c r="BI59" s="109" t="s">
        <v>1129</v>
      </c>
      <c r="BJ59" s="109" t="s">
        <v>1130</v>
      </c>
      <c r="BK59" s="110" t="s">
        <v>1131</v>
      </c>
      <c r="BL59" s="40"/>
      <c r="BM59" s="23"/>
      <c r="BN59" s="23"/>
      <c r="BO59" s="23"/>
      <c r="BP59" s="23"/>
      <c r="BQ59" s="23"/>
      <c r="BR59" s="23"/>
      <c r="BS59" s="23"/>
    </row>
    <row r="60" spans="1:73" ht="29.25" customHeight="1" x14ac:dyDescent="0.25">
      <c r="A60" s="59" t="s">
        <v>406</v>
      </c>
      <c r="B60" s="59" t="s">
        <v>407</v>
      </c>
      <c r="C60" s="53" t="s">
        <v>486</v>
      </c>
      <c r="D60" s="64" t="s">
        <v>408</v>
      </c>
      <c r="E60" s="64" t="s">
        <v>409</v>
      </c>
      <c r="F60" s="64" t="s">
        <v>410</v>
      </c>
      <c r="G60" s="64" t="s">
        <v>411</v>
      </c>
      <c r="H60" s="64" t="s">
        <v>412</v>
      </c>
      <c r="I60" s="64" t="s">
        <v>413</v>
      </c>
      <c r="J60" s="64" t="s">
        <v>414</v>
      </c>
      <c r="K60" s="64" t="s">
        <v>415</v>
      </c>
      <c r="L60" s="64" t="s">
        <v>416</v>
      </c>
      <c r="M60" s="64" t="s">
        <v>417</v>
      </c>
      <c r="N60" s="64" t="s">
        <v>418</v>
      </c>
      <c r="O60" s="64" t="s">
        <v>419</v>
      </c>
      <c r="P60" s="64" t="s">
        <v>420</v>
      </c>
      <c r="Q60" s="64" t="s">
        <v>421</v>
      </c>
      <c r="R60" s="64" t="s">
        <v>422</v>
      </c>
      <c r="S60" s="64" t="s">
        <v>423</v>
      </c>
      <c r="T60" s="64" t="s">
        <v>424</v>
      </c>
      <c r="U60" s="66" t="s">
        <v>912</v>
      </c>
      <c r="V60" s="64" t="s">
        <v>425</v>
      </c>
      <c r="W60" s="64" t="s">
        <v>426</v>
      </c>
      <c r="X60" s="64" t="s">
        <v>427</v>
      </c>
      <c r="Y60" s="64" t="s">
        <v>428</v>
      </c>
      <c r="Z60" s="64"/>
      <c r="AA60" s="64" t="s">
        <v>909</v>
      </c>
      <c r="AB60" s="64" t="s">
        <v>429</v>
      </c>
      <c r="AC60" s="64" t="s">
        <v>430</v>
      </c>
      <c r="AD60" s="64" t="s">
        <v>431</v>
      </c>
      <c r="AE60" s="64" t="s">
        <v>910</v>
      </c>
      <c r="AF60" s="64" t="s">
        <v>432</v>
      </c>
      <c r="AG60" s="64" t="s">
        <v>433</v>
      </c>
      <c r="AH60" s="64" t="s">
        <v>434</v>
      </c>
      <c r="AI60" s="59" t="s">
        <v>435</v>
      </c>
      <c r="AJ60" s="59" t="s">
        <v>478</v>
      </c>
      <c r="AK60" s="59" t="s">
        <v>436</v>
      </c>
      <c r="AL60" s="59" t="s">
        <v>437</v>
      </c>
      <c r="AM60" s="59" t="s">
        <v>438</v>
      </c>
      <c r="AN60" s="59" t="s">
        <v>439</v>
      </c>
      <c r="AO60" s="59" t="s">
        <v>440</v>
      </c>
      <c r="AP60" s="59" t="s">
        <v>441</v>
      </c>
      <c r="AQ60" s="59" t="s">
        <v>442</v>
      </c>
      <c r="AR60" s="59" t="s">
        <v>928</v>
      </c>
      <c r="AT60" s="67" t="s">
        <v>880</v>
      </c>
      <c r="AU60" s="59" t="s">
        <v>913</v>
      </c>
      <c r="AV60" s="59" t="s">
        <v>444</v>
      </c>
      <c r="AW60" s="59" t="s">
        <v>445</v>
      </c>
      <c r="AX60" s="40" t="s">
        <v>882</v>
      </c>
      <c r="AY60" s="40" t="s">
        <v>446</v>
      </c>
      <c r="BA60" s="40"/>
      <c r="BB60" s="65" t="s">
        <v>447</v>
      </c>
      <c r="BC60" s="40" t="s">
        <v>204</v>
      </c>
      <c r="BE60" s="59"/>
      <c r="BG60" s="40" t="s">
        <v>947</v>
      </c>
      <c r="BH60" s="59" t="s">
        <v>971</v>
      </c>
      <c r="BI60" s="40"/>
      <c r="BJ60" s="109" t="s">
        <v>1132</v>
      </c>
      <c r="BK60" s="40"/>
      <c r="BL60" s="40"/>
      <c r="BM60" s="40"/>
      <c r="BN60" s="23"/>
      <c r="BO60" s="23"/>
      <c r="BP60" s="23"/>
      <c r="BQ60" s="23"/>
      <c r="BR60" s="23"/>
      <c r="BS60" s="23"/>
      <c r="BT60" s="23"/>
    </row>
    <row r="61" spans="1:73" ht="29.25" customHeight="1" x14ac:dyDescent="0.25">
      <c r="A61" s="59" t="s">
        <v>448</v>
      </c>
      <c r="B61" s="59" t="s">
        <v>449</v>
      </c>
      <c r="C61" s="53" t="s">
        <v>527</v>
      </c>
      <c r="D61" s="64" t="s">
        <v>943</v>
      </c>
      <c r="E61" s="64" t="s">
        <v>450</v>
      </c>
      <c r="F61" s="64" t="s">
        <v>451</v>
      </c>
      <c r="G61" s="64" t="s">
        <v>452</v>
      </c>
      <c r="H61" s="64" t="s">
        <v>453</v>
      </c>
      <c r="I61" s="59"/>
      <c r="J61" s="64" t="s">
        <v>454</v>
      </c>
      <c r="K61" s="64" t="s">
        <v>455</v>
      </c>
      <c r="L61" s="64" t="s">
        <v>456</v>
      </c>
      <c r="M61" s="64" t="s">
        <v>457</v>
      </c>
      <c r="N61" s="64" t="s">
        <v>458</v>
      </c>
      <c r="O61" s="64" t="s">
        <v>459</v>
      </c>
      <c r="P61" s="64" t="s">
        <v>460</v>
      </c>
      <c r="Q61" s="41" t="s">
        <v>461</v>
      </c>
      <c r="R61" s="64" t="s">
        <v>462</v>
      </c>
      <c r="S61" s="64" t="s">
        <v>463</v>
      </c>
      <c r="T61" s="64" t="s">
        <v>464</v>
      </c>
      <c r="U61" s="64" t="s">
        <v>465</v>
      </c>
      <c r="V61" s="64" t="s">
        <v>466</v>
      </c>
      <c r="W61" s="64" t="s">
        <v>467</v>
      </c>
      <c r="X61" s="64" t="s">
        <v>468</v>
      </c>
      <c r="Y61" s="64" t="s">
        <v>550</v>
      </c>
      <c r="Z61" s="64"/>
      <c r="AA61" s="64" t="s">
        <v>469</v>
      </c>
      <c r="AB61" s="64" t="s">
        <v>470</v>
      </c>
      <c r="AC61" s="64" t="s">
        <v>471</v>
      </c>
      <c r="AD61" s="64" t="s">
        <v>472</v>
      </c>
      <c r="AE61" s="64" t="s">
        <v>473</v>
      </c>
      <c r="AF61" s="64" t="s">
        <v>474</v>
      </c>
      <c r="AG61" s="64" t="s">
        <v>475</v>
      </c>
      <c r="AH61" s="64" t="s">
        <v>476</v>
      </c>
      <c r="AI61" s="59" t="s">
        <v>477</v>
      </c>
      <c r="AJ61" s="59" t="s">
        <v>519</v>
      </c>
      <c r="AK61" s="59" t="s">
        <v>479</v>
      </c>
      <c r="AL61" s="59" t="s">
        <v>480</v>
      </c>
      <c r="AM61" s="59" t="s">
        <v>481</v>
      </c>
      <c r="AN61" s="59" t="s">
        <v>482</v>
      </c>
      <c r="AO61" s="59" t="s">
        <v>483</v>
      </c>
      <c r="AP61" s="59" t="s">
        <v>484</v>
      </c>
      <c r="AQ61" s="59" t="s">
        <v>485</v>
      </c>
      <c r="AR61" s="59" t="s">
        <v>929</v>
      </c>
      <c r="AT61" s="59"/>
      <c r="AU61" s="59" t="s">
        <v>914</v>
      </c>
      <c r="AV61" s="59" t="s">
        <v>487</v>
      </c>
      <c r="AW61" s="59" t="s">
        <v>488</v>
      </c>
      <c r="AX61" s="40" t="s">
        <v>883</v>
      </c>
      <c r="AY61" s="40" t="s">
        <v>489</v>
      </c>
      <c r="BA61" s="40"/>
      <c r="BB61" s="40"/>
      <c r="BD61" s="40"/>
      <c r="BE61" s="59"/>
      <c r="BG61" s="40" t="s">
        <v>948</v>
      </c>
      <c r="BH61" s="59"/>
      <c r="BI61" s="40"/>
      <c r="BJ61" s="109" t="s">
        <v>1133</v>
      </c>
      <c r="BK61" s="40"/>
      <c r="BL61" s="40"/>
      <c r="BM61" s="40"/>
      <c r="BN61" s="23"/>
      <c r="BO61" s="23"/>
      <c r="BP61" s="23"/>
      <c r="BQ61" s="23"/>
      <c r="BR61" s="23"/>
      <c r="BS61" s="23"/>
      <c r="BT61" s="23"/>
    </row>
    <row r="62" spans="1:73" ht="29.25" customHeight="1" x14ac:dyDescent="0.25">
      <c r="A62" s="59" t="s">
        <v>490</v>
      </c>
      <c r="B62" s="59" t="s">
        <v>491</v>
      </c>
      <c r="C62" s="53" t="s">
        <v>567</v>
      </c>
      <c r="D62" s="64" t="s">
        <v>492</v>
      </c>
      <c r="E62" s="64" t="s">
        <v>493</v>
      </c>
      <c r="F62" s="64" t="s">
        <v>494</v>
      </c>
      <c r="G62" s="64" t="s">
        <v>495</v>
      </c>
      <c r="H62" s="111" t="s">
        <v>1134</v>
      </c>
      <c r="I62" s="59"/>
      <c r="J62" s="64" t="s">
        <v>496</v>
      </c>
      <c r="K62" s="64" t="s">
        <v>497</v>
      </c>
      <c r="L62" s="64" t="s">
        <v>498</v>
      </c>
      <c r="M62" s="64" t="s">
        <v>499</v>
      </c>
      <c r="N62" s="64" t="s">
        <v>500</v>
      </c>
      <c r="O62" s="64" t="s">
        <v>501</v>
      </c>
      <c r="P62" s="64" t="s">
        <v>502</v>
      </c>
      <c r="Q62" s="23"/>
      <c r="R62" s="64" t="s">
        <v>503</v>
      </c>
      <c r="S62" s="64" t="s">
        <v>504</v>
      </c>
      <c r="T62" s="64" t="s">
        <v>505</v>
      </c>
      <c r="U62" s="64" t="s">
        <v>506</v>
      </c>
      <c r="V62" s="64" t="s">
        <v>507</v>
      </c>
      <c r="W62" s="64" t="s">
        <v>508</v>
      </c>
      <c r="X62" s="64" t="s">
        <v>509</v>
      </c>
      <c r="Y62" s="112" t="s">
        <v>1135</v>
      </c>
      <c r="Z62" s="64"/>
      <c r="AA62" s="41" t="s">
        <v>510</v>
      </c>
      <c r="AB62" s="64" t="s">
        <v>511</v>
      </c>
      <c r="AC62" s="64" t="s">
        <v>512</v>
      </c>
      <c r="AD62" s="64" t="s">
        <v>513</v>
      </c>
      <c r="AE62" s="64" t="s">
        <v>514</v>
      </c>
      <c r="AF62" s="64" t="s">
        <v>515</v>
      </c>
      <c r="AG62" s="64" t="s">
        <v>516</v>
      </c>
      <c r="AH62" s="64" t="s">
        <v>517</v>
      </c>
      <c r="AI62" s="59" t="s">
        <v>518</v>
      </c>
      <c r="AJ62" s="40" t="s">
        <v>559</v>
      </c>
      <c r="AK62" s="59" t="s">
        <v>520</v>
      </c>
      <c r="AL62" s="59" t="s">
        <v>521</v>
      </c>
      <c r="AM62" s="59" t="s">
        <v>522</v>
      </c>
      <c r="AN62" s="59" t="s">
        <v>523</v>
      </c>
      <c r="AO62" s="59" t="s">
        <v>524</v>
      </c>
      <c r="AP62" s="59" t="s">
        <v>525</v>
      </c>
      <c r="AQ62" s="59" t="s">
        <v>526</v>
      </c>
      <c r="AR62" s="59" t="s">
        <v>930</v>
      </c>
      <c r="AT62" s="59"/>
      <c r="AU62" s="59" t="s">
        <v>915</v>
      </c>
      <c r="AV62" s="59" t="s">
        <v>528</v>
      </c>
      <c r="AW62" s="59" t="s">
        <v>529</v>
      </c>
      <c r="AX62" s="40" t="s">
        <v>884</v>
      </c>
      <c r="AY62" s="40" t="s">
        <v>530</v>
      </c>
      <c r="BA62" s="40"/>
      <c r="BB62" s="40"/>
      <c r="BD62" s="40"/>
      <c r="BE62" s="59"/>
      <c r="BG62" s="40" t="s">
        <v>949</v>
      </c>
      <c r="BH62" s="59"/>
      <c r="BI62" s="40"/>
      <c r="BJ62" s="109" t="s">
        <v>1136</v>
      </c>
      <c r="BK62" s="40"/>
      <c r="BL62" s="40"/>
      <c r="BM62" s="40"/>
      <c r="BN62" s="23"/>
      <c r="BO62" s="23"/>
      <c r="BP62" s="23"/>
      <c r="BQ62" s="23"/>
      <c r="BR62" s="23"/>
      <c r="BS62" s="23"/>
      <c r="BT62" s="23"/>
    </row>
    <row r="63" spans="1:73" ht="29.25" customHeight="1" x14ac:dyDescent="0.25">
      <c r="A63" s="59" t="s">
        <v>531</v>
      </c>
      <c r="B63" s="59" t="s">
        <v>532</v>
      </c>
      <c r="C63" s="53" t="s">
        <v>605</v>
      </c>
      <c r="D63" s="64" t="s">
        <v>533</v>
      </c>
      <c r="E63" s="64" t="s">
        <v>534</v>
      </c>
      <c r="F63" s="64" t="s">
        <v>535</v>
      </c>
      <c r="G63" s="64" t="s">
        <v>536</v>
      </c>
      <c r="H63" s="64" t="s">
        <v>537</v>
      </c>
      <c r="I63" s="59"/>
      <c r="J63" s="64" t="s">
        <v>538</v>
      </c>
      <c r="K63" s="64" t="s">
        <v>539</v>
      </c>
      <c r="L63" s="64" t="s">
        <v>540</v>
      </c>
      <c r="M63" s="64" t="s">
        <v>541</v>
      </c>
      <c r="N63" s="64" t="s">
        <v>542</v>
      </c>
      <c r="O63" s="64" t="s">
        <v>543</v>
      </c>
      <c r="P63" s="64" t="s">
        <v>544</v>
      </c>
      <c r="Q63" s="23"/>
      <c r="R63" s="64"/>
      <c r="S63" s="23" t="s">
        <v>545</v>
      </c>
      <c r="T63" s="64" t="s">
        <v>962</v>
      </c>
      <c r="U63" s="64" t="s">
        <v>546</v>
      </c>
      <c r="V63" s="64" t="s">
        <v>547</v>
      </c>
      <c r="W63" s="64" t="s">
        <v>548</v>
      </c>
      <c r="X63" s="64" t="s">
        <v>549</v>
      </c>
      <c r="Y63" s="113" t="s">
        <v>1137</v>
      </c>
      <c r="Z63" s="64"/>
      <c r="AA63" s="41" t="s">
        <v>551</v>
      </c>
      <c r="AB63" s="64" t="s">
        <v>552</v>
      </c>
      <c r="AC63" s="64" t="s">
        <v>553</v>
      </c>
      <c r="AD63" s="59" t="s">
        <v>966</v>
      </c>
      <c r="AE63" s="64" t="s">
        <v>554</v>
      </c>
      <c r="AF63" s="64" t="s">
        <v>555</v>
      </c>
      <c r="AG63" s="64" t="s">
        <v>556</v>
      </c>
      <c r="AH63" s="64" t="s">
        <v>557</v>
      </c>
      <c r="AI63" s="59" t="s">
        <v>558</v>
      </c>
      <c r="AK63" s="59" t="s">
        <v>560</v>
      </c>
      <c r="AL63" s="59" t="s">
        <v>561</v>
      </c>
      <c r="AM63" s="59" t="s">
        <v>562</v>
      </c>
      <c r="AN63" s="59" t="s">
        <v>563</v>
      </c>
      <c r="AO63" s="59" t="s">
        <v>564</v>
      </c>
      <c r="AP63" s="59" t="s">
        <v>565</v>
      </c>
      <c r="AQ63" s="59" t="s">
        <v>566</v>
      </c>
      <c r="AR63" s="59" t="s">
        <v>931</v>
      </c>
      <c r="AT63" s="59"/>
      <c r="AU63" s="59" t="s">
        <v>916</v>
      </c>
      <c r="AV63" s="59" t="s">
        <v>568</v>
      </c>
      <c r="AW63" s="59" t="s">
        <v>569</v>
      </c>
      <c r="AX63" s="40" t="s">
        <v>885</v>
      </c>
      <c r="AY63" s="40" t="s">
        <v>570</v>
      </c>
      <c r="BA63" s="40"/>
      <c r="BB63" s="40"/>
      <c r="BD63" s="40"/>
      <c r="BE63" s="59"/>
      <c r="BG63" s="40" t="s">
        <v>950</v>
      </c>
      <c r="BH63" s="59"/>
      <c r="BI63" s="40"/>
      <c r="BJ63" s="40"/>
      <c r="BK63" s="40"/>
      <c r="BL63" s="40"/>
      <c r="BM63" s="40"/>
      <c r="BN63" s="23"/>
      <c r="BO63" s="23"/>
      <c r="BP63" s="23"/>
      <c r="BQ63" s="23"/>
      <c r="BR63" s="23"/>
      <c r="BS63" s="23"/>
      <c r="BT63" s="23"/>
    </row>
    <row r="64" spans="1:73" ht="29.25" customHeight="1" x14ac:dyDescent="0.25">
      <c r="A64" s="59" t="s">
        <v>571</v>
      </c>
      <c r="B64" s="59" t="s">
        <v>572</v>
      </c>
      <c r="C64" s="53" t="s">
        <v>1117</v>
      </c>
      <c r="D64" s="41" t="s">
        <v>573</v>
      </c>
      <c r="E64" s="41" t="s">
        <v>574</v>
      </c>
      <c r="F64" s="64" t="s">
        <v>575</v>
      </c>
      <c r="G64" s="64" t="s">
        <v>576</v>
      </c>
      <c r="H64" s="64" t="s">
        <v>577</v>
      </c>
      <c r="I64" s="59"/>
      <c r="J64" s="64" t="s">
        <v>578</v>
      </c>
      <c r="K64" s="64" t="s">
        <v>579</v>
      </c>
      <c r="L64" s="64" t="s">
        <v>580</v>
      </c>
      <c r="M64" s="64" t="s">
        <v>581</v>
      </c>
      <c r="N64" s="41" t="s">
        <v>582</v>
      </c>
      <c r="O64" s="64" t="s">
        <v>583</v>
      </c>
      <c r="P64" s="64" t="s">
        <v>584</v>
      </c>
      <c r="Q64" s="23"/>
      <c r="R64" s="64"/>
      <c r="S64" s="23" t="s">
        <v>585</v>
      </c>
      <c r="T64" s="112" t="s">
        <v>1138</v>
      </c>
      <c r="U64" s="64" t="s">
        <v>586</v>
      </c>
      <c r="V64" s="41" t="s">
        <v>587</v>
      </c>
      <c r="W64" s="64" t="s">
        <v>588</v>
      </c>
      <c r="X64" s="64" t="s">
        <v>589</v>
      </c>
      <c r="Z64" s="64"/>
      <c r="AA64" s="41" t="s">
        <v>590</v>
      </c>
      <c r="AB64" s="64" t="s">
        <v>591</v>
      </c>
      <c r="AC64" s="64" t="s">
        <v>592</v>
      </c>
      <c r="AD64" s="59"/>
      <c r="AE64" s="64" t="s">
        <v>593</v>
      </c>
      <c r="AF64" s="64" t="s">
        <v>594</v>
      </c>
      <c r="AG64" s="64" t="s">
        <v>595</v>
      </c>
      <c r="AH64" s="64" t="s">
        <v>596</v>
      </c>
      <c r="AI64" s="59" t="s">
        <v>597</v>
      </c>
      <c r="AJ64" s="40"/>
      <c r="AK64" s="59" t="s">
        <v>598</v>
      </c>
      <c r="AL64" s="59" t="s">
        <v>599</v>
      </c>
      <c r="AM64" s="59" t="s">
        <v>600</v>
      </c>
      <c r="AN64" s="59" t="s">
        <v>601</v>
      </c>
      <c r="AO64" s="59" t="s">
        <v>602</v>
      </c>
      <c r="AP64" s="59" t="s">
        <v>603</v>
      </c>
      <c r="AQ64" s="59" t="s">
        <v>604</v>
      </c>
      <c r="AR64" s="59" t="s">
        <v>932</v>
      </c>
      <c r="AT64" s="59"/>
      <c r="AU64" s="59" t="s">
        <v>917</v>
      </c>
      <c r="AV64" s="59" t="s">
        <v>606</v>
      </c>
      <c r="AW64" s="59" t="s">
        <v>607</v>
      </c>
      <c r="AX64" s="40" t="s">
        <v>886</v>
      </c>
      <c r="AY64" s="40" t="s">
        <v>608</v>
      </c>
      <c r="AZ64" s="40"/>
      <c r="BA64" s="40"/>
      <c r="BC64" s="40"/>
      <c r="BD64" s="40"/>
      <c r="BE64" s="59"/>
      <c r="BF64" s="40"/>
      <c r="BG64" s="40" t="s">
        <v>951</v>
      </c>
      <c r="BH64" s="59"/>
      <c r="BI64" s="40"/>
      <c r="BJ64" s="40"/>
      <c r="BK64" s="40"/>
      <c r="BL64" s="40"/>
      <c r="BM64" s="23"/>
      <c r="BN64" s="23"/>
      <c r="BO64" s="23"/>
      <c r="BP64" s="23"/>
      <c r="BQ64" s="23"/>
      <c r="BR64" s="23"/>
      <c r="BS64" s="23"/>
    </row>
    <row r="65" spans="1:71" ht="29.25" customHeight="1" x14ac:dyDescent="0.25">
      <c r="A65" s="59" t="s">
        <v>609</v>
      </c>
      <c r="B65" s="59" t="s">
        <v>610</v>
      </c>
      <c r="C65" s="53" t="s">
        <v>664</v>
      </c>
      <c r="D65" s="41" t="s">
        <v>611</v>
      </c>
      <c r="E65" s="23" t="s">
        <v>970</v>
      </c>
      <c r="F65" s="64" t="s">
        <v>612</v>
      </c>
      <c r="G65" s="64" t="s">
        <v>613</v>
      </c>
      <c r="H65" s="59"/>
      <c r="I65" s="59"/>
      <c r="J65" s="23"/>
      <c r="K65" s="64" t="s">
        <v>614</v>
      </c>
      <c r="L65" s="64" t="s">
        <v>615</v>
      </c>
      <c r="M65" s="64" t="s">
        <v>616</v>
      </c>
      <c r="N65" s="23"/>
      <c r="O65" s="64" t="s">
        <v>617</v>
      </c>
      <c r="P65" s="64" t="s">
        <v>618</v>
      </c>
      <c r="Q65" s="23"/>
      <c r="R65" s="64"/>
      <c r="S65" s="23" t="s">
        <v>619</v>
      </c>
      <c r="T65" s="64"/>
      <c r="U65" s="59"/>
      <c r="V65" s="41" t="s">
        <v>620</v>
      </c>
      <c r="W65" s="64" t="s">
        <v>621</v>
      </c>
      <c r="X65" s="64" t="s">
        <v>622</v>
      </c>
      <c r="Y65" s="23"/>
      <c r="Z65" s="59"/>
      <c r="AA65" s="41" t="s">
        <v>623</v>
      </c>
      <c r="AB65" s="64" t="s">
        <v>624</v>
      </c>
      <c r="AC65" s="64" t="s">
        <v>625</v>
      </c>
      <c r="AD65" s="59"/>
      <c r="AE65" s="64" t="s">
        <v>626</v>
      </c>
      <c r="AF65" s="59"/>
      <c r="AG65" s="64" t="s">
        <v>627</v>
      </c>
      <c r="AH65" s="64" t="s">
        <v>628</v>
      </c>
      <c r="AI65" s="59" t="s">
        <v>629</v>
      </c>
      <c r="AJ65" s="40"/>
      <c r="AK65" s="59" t="s">
        <v>630</v>
      </c>
      <c r="AL65" s="59" t="s">
        <v>631</v>
      </c>
      <c r="AM65" s="59" t="s">
        <v>632</v>
      </c>
      <c r="AN65" s="59" t="s">
        <v>633</v>
      </c>
      <c r="AO65" s="59" t="s">
        <v>634</v>
      </c>
      <c r="AP65" s="59" t="s">
        <v>635</v>
      </c>
      <c r="AQ65" s="59" t="s">
        <v>636</v>
      </c>
      <c r="AR65" s="59" t="s">
        <v>933</v>
      </c>
      <c r="AT65" s="59"/>
      <c r="AU65" s="59" t="s">
        <v>918</v>
      </c>
      <c r="AV65" s="59" t="s">
        <v>637</v>
      </c>
      <c r="AW65" s="59" t="s">
        <v>638</v>
      </c>
      <c r="AX65" s="40" t="s">
        <v>887</v>
      </c>
      <c r="AY65" s="40" t="s">
        <v>639</v>
      </c>
      <c r="AZ65" s="40"/>
      <c r="BA65" s="40"/>
      <c r="BC65" s="40"/>
      <c r="BD65" s="40"/>
      <c r="BE65" s="59"/>
      <c r="BF65" s="40"/>
      <c r="BG65" s="40" t="s">
        <v>952</v>
      </c>
      <c r="BH65" s="59"/>
      <c r="BI65" s="40"/>
      <c r="BJ65" s="40"/>
      <c r="BK65" s="40"/>
      <c r="BL65" s="40"/>
      <c r="BM65" s="23"/>
      <c r="BN65" s="23"/>
      <c r="BO65" s="23"/>
      <c r="BP65" s="23"/>
      <c r="BQ65" s="23"/>
      <c r="BR65" s="23"/>
      <c r="BS65" s="23"/>
    </row>
    <row r="66" spans="1:71" ht="29.25" customHeight="1" x14ac:dyDescent="0.25">
      <c r="A66" s="23"/>
      <c r="B66" s="59" t="s">
        <v>640</v>
      </c>
      <c r="C66" s="53" t="s">
        <v>691</v>
      </c>
      <c r="D66" s="41" t="s">
        <v>641</v>
      </c>
      <c r="E66" s="23"/>
      <c r="F66" s="64" t="s">
        <v>642</v>
      </c>
      <c r="G66" s="41" t="s">
        <v>643</v>
      </c>
      <c r="H66" s="59"/>
      <c r="I66" s="59"/>
      <c r="J66" s="23"/>
      <c r="K66" s="64" t="s">
        <v>644</v>
      </c>
      <c r="L66" s="64" t="s">
        <v>645</v>
      </c>
      <c r="M66" s="41" t="s">
        <v>646</v>
      </c>
      <c r="N66" s="23"/>
      <c r="O66" s="64" t="s">
        <v>647</v>
      </c>
      <c r="P66" s="64" t="s">
        <v>648</v>
      </c>
      <c r="Q66" s="23"/>
      <c r="R66" s="64"/>
      <c r="S66" s="23" t="s">
        <v>649</v>
      </c>
      <c r="T66" s="64"/>
      <c r="U66" s="59"/>
      <c r="V66" s="41" t="s">
        <v>908</v>
      </c>
      <c r="W66" s="64" t="s">
        <v>650</v>
      </c>
      <c r="X66" s="64"/>
      <c r="Y66" s="23"/>
      <c r="Z66" s="23"/>
      <c r="AA66" s="41" t="s">
        <v>651</v>
      </c>
      <c r="AB66" s="59"/>
      <c r="AC66" s="64" t="s">
        <v>652</v>
      </c>
      <c r="AD66" s="59"/>
      <c r="AE66" s="64" t="s">
        <v>653</v>
      </c>
      <c r="AF66" s="23"/>
      <c r="AG66" s="64" t="s">
        <v>654</v>
      </c>
      <c r="AH66" s="64" t="s">
        <v>655</v>
      </c>
      <c r="AI66" s="59" t="s">
        <v>656</v>
      </c>
      <c r="AJ66" s="40"/>
      <c r="AK66" s="59" t="s">
        <v>657</v>
      </c>
      <c r="AL66" s="59" t="s">
        <v>658</v>
      </c>
      <c r="AM66" s="59" t="s">
        <v>659</v>
      </c>
      <c r="AN66" s="59" t="s">
        <v>660</v>
      </c>
      <c r="AO66" s="59" t="s">
        <v>661</v>
      </c>
      <c r="AP66" s="59" t="s">
        <v>662</v>
      </c>
      <c r="AQ66" s="59" t="s">
        <v>663</v>
      </c>
      <c r="AR66" s="59" t="s">
        <v>934</v>
      </c>
      <c r="AT66" s="59"/>
      <c r="AU66" s="59" t="s">
        <v>919</v>
      </c>
      <c r="AV66" s="59" t="s">
        <v>665</v>
      </c>
      <c r="AW66" s="59" t="s">
        <v>666</v>
      </c>
      <c r="AX66" s="40" t="s">
        <v>888</v>
      </c>
      <c r="AY66" s="40" t="s">
        <v>667</v>
      </c>
      <c r="AZ66" s="40"/>
      <c r="BA66" s="40"/>
      <c r="BC66" s="40"/>
      <c r="BD66" s="40"/>
      <c r="BE66" s="59"/>
      <c r="BF66" s="40"/>
      <c r="BG66" s="40" t="s">
        <v>953</v>
      </c>
      <c r="BH66" s="59"/>
      <c r="BI66" s="40"/>
      <c r="BJ66" s="40"/>
      <c r="BK66" s="40"/>
      <c r="BL66" s="40"/>
      <c r="BM66" s="23"/>
      <c r="BN66" s="23"/>
      <c r="BO66" s="23"/>
      <c r="BP66" s="23"/>
      <c r="BQ66" s="23"/>
      <c r="BR66" s="23"/>
      <c r="BS66" s="23"/>
    </row>
    <row r="67" spans="1:71" ht="29.25" customHeight="1" x14ac:dyDescent="0.25">
      <c r="A67" s="23"/>
      <c r="B67" s="59" t="s">
        <v>668</v>
      </c>
      <c r="C67" s="53" t="s">
        <v>712</v>
      </c>
      <c r="D67" s="41" t="s">
        <v>669</v>
      </c>
      <c r="E67" s="23"/>
      <c r="F67" s="64"/>
      <c r="G67" s="41" t="s">
        <v>670</v>
      </c>
      <c r="H67" s="59"/>
      <c r="I67" s="59"/>
      <c r="J67" s="23"/>
      <c r="K67" s="41" t="s">
        <v>671</v>
      </c>
      <c r="L67" s="64" t="s">
        <v>672</v>
      </c>
      <c r="M67" s="23"/>
      <c r="N67" s="23"/>
      <c r="O67" s="41" t="s">
        <v>673</v>
      </c>
      <c r="P67" s="64" t="s">
        <v>674</v>
      </c>
      <c r="Q67" s="23"/>
      <c r="R67" s="23"/>
      <c r="S67" s="23" t="s">
        <v>675</v>
      </c>
      <c r="T67" s="64"/>
      <c r="U67" s="59"/>
      <c r="V67" s="41" t="s">
        <v>676</v>
      </c>
      <c r="W67" s="41" t="s">
        <v>677</v>
      </c>
      <c r="X67" s="59"/>
      <c r="Y67" s="23"/>
      <c r="Z67" s="23"/>
      <c r="AA67" s="41" t="s">
        <v>678</v>
      </c>
      <c r="AB67" s="23"/>
      <c r="AC67" s="64" t="s">
        <v>679</v>
      </c>
      <c r="AD67" s="59"/>
      <c r="AE67" s="64" t="s">
        <v>680</v>
      </c>
      <c r="AF67" s="23"/>
      <c r="AG67" s="64" t="s">
        <v>681</v>
      </c>
      <c r="AH67" s="64" t="s">
        <v>682</v>
      </c>
      <c r="AI67" s="59" t="s">
        <v>683</v>
      </c>
      <c r="AJ67" s="40"/>
      <c r="AK67" s="59" t="s">
        <v>684</v>
      </c>
      <c r="AL67" s="59" t="s">
        <v>685</v>
      </c>
      <c r="AM67" s="59" t="s">
        <v>686</v>
      </c>
      <c r="AN67" s="59" t="s">
        <v>687</v>
      </c>
      <c r="AO67" s="59" t="s">
        <v>688</v>
      </c>
      <c r="AP67" s="59" t="s">
        <v>689</v>
      </c>
      <c r="AQ67" s="59" t="s">
        <v>690</v>
      </c>
      <c r="AR67" s="59" t="s">
        <v>935</v>
      </c>
      <c r="AT67" s="59"/>
      <c r="AU67" s="59" t="s">
        <v>920</v>
      </c>
      <c r="AV67" s="59" t="s">
        <v>692</v>
      </c>
      <c r="AW67" s="59" t="s">
        <v>693</v>
      </c>
      <c r="AX67" s="40" t="s">
        <v>889</v>
      </c>
      <c r="AY67" s="40" t="s">
        <v>694</v>
      </c>
      <c r="AZ67" s="40"/>
      <c r="BA67" s="40"/>
      <c r="BC67" s="40"/>
      <c r="BD67" s="40"/>
      <c r="BE67" s="59"/>
      <c r="BF67" s="40"/>
      <c r="BG67" s="40" t="s">
        <v>954</v>
      </c>
      <c r="BH67" s="59"/>
      <c r="BI67" s="40"/>
      <c r="BJ67" s="40"/>
      <c r="BK67" s="40"/>
      <c r="BL67" s="40"/>
      <c r="BM67" s="23"/>
      <c r="BN67" s="23"/>
      <c r="BO67" s="23"/>
      <c r="BP67" s="23"/>
      <c r="BQ67" s="23"/>
      <c r="BR67" s="23"/>
      <c r="BS67" s="23"/>
    </row>
    <row r="68" spans="1:71" ht="29.25" customHeight="1" x14ac:dyDescent="0.25">
      <c r="A68" s="23"/>
      <c r="B68" s="59" t="s">
        <v>695</v>
      </c>
      <c r="C68" s="53" t="s">
        <v>731</v>
      </c>
      <c r="D68" s="41" t="s">
        <v>696</v>
      </c>
      <c r="E68" s="23"/>
      <c r="F68" s="64"/>
      <c r="G68" s="41" t="s">
        <v>697</v>
      </c>
      <c r="H68" s="59"/>
      <c r="I68" s="59"/>
      <c r="J68" s="23"/>
      <c r="K68" s="23"/>
      <c r="L68" s="64" t="s">
        <v>698</v>
      </c>
      <c r="M68" s="23"/>
      <c r="N68" s="23"/>
      <c r="O68" s="23"/>
      <c r="P68" s="41" t="s">
        <v>699</v>
      </c>
      <c r="Q68" s="23"/>
      <c r="R68" s="23"/>
      <c r="S68" s="23" t="s">
        <v>700</v>
      </c>
      <c r="T68" s="64"/>
      <c r="U68" s="59"/>
      <c r="V68" s="23"/>
      <c r="W68" s="23"/>
      <c r="X68" s="23"/>
      <c r="Y68" s="23"/>
      <c r="Z68" s="23"/>
      <c r="AA68" s="23"/>
      <c r="AB68" s="23"/>
      <c r="AC68" s="64" t="s">
        <v>701</v>
      </c>
      <c r="AD68" s="59"/>
      <c r="AE68" s="59" t="s">
        <v>1118</v>
      </c>
      <c r="AF68" s="23"/>
      <c r="AG68" s="64" t="s">
        <v>702</v>
      </c>
      <c r="AH68" s="64" t="s">
        <v>703</v>
      </c>
      <c r="AI68" s="59" t="s">
        <v>704</v>
      </c>
      <c r="AJ68" s="40"/>
      <c r="AK68" s="59" t="s">
        <v>705</v>
      </c>
      <c r="AL68" s="59" t="s">
        <v>706</v>
      </c>
      <c r="AM68" s="59" t="s">
        <v>707</v>
      </c>
      <c r="AN68" s="59" t="s">
        <v>708</v>
      </c>
      <c r="AO68" s="59" t="s">
        <v>709</v>
      </c>
      <c r="AP68" s="59" t="s">
        <v>710</v>
      </c>
      <c r="AQ68" s="59" t="s">
        <v>711</v>
      </c>
      <c r="AR68" s="59" t="s">
        <v>936</v>
      </c>
      <c r="AT68" s="59"/>
      <c r="AU68" s="59" t="s">
        <v>921</v>
      </c>
      <c r="AV68" s="59" t="s">
        <v>713</v>
      </c>
      <c r="AW68" s="59" t="s">
        <v>714</v>
      </c>
      <c r="AX68" s="40" t="s">
        <v>890</v>
      </c>
      <c r="AY68" s="40" t="s">
        <v>715</v>
      </c>
      <c r="AZ68" s="40"/>
      <c r="BA68" s="40"/>
      <c r="BC68" s="40"/>
      <c r="BD68" s="40"/>
      <c r="BE68" s="59"/>
      <c r="BF68" s="40"/>
      <c r="BG68" s="40" t="s">
        <v>955</v>
      </c>
      <c r="BH68" s="59"/>
      <c r="BI68" s="40"/>
      <c r="BJ68" s="40"/>
      <c r="BK68" s="40"/>
      <c r="BL68" s="40"/>
      <c r="BM68" s="23"/>
      <c r="BN68" s="23"/>
      <c r="BO68" s="23"/>
      <c r="BP68" s="23"/>
      <c r="BQ68" s="23"/>
      <c r="BR68" s="23"/>
      <c r="BS68" s="23"/>
    </row>
    <row r="69" spans="1:71" ht="29.25" customHeight="1" x14ac:dyDescent="0.25">
      <c r="A69" s="23"/>
      <c r="B69" s="59" t="s">
        <v>716</v>
      </c>
      <c r="C69" s="53" t="s">
        <v>750</v>
      </c>
      <c r="D69" s="23"/>
      <c r="E69" s="23"/>
      <c r="F69" s="64"/>
      <c r="G69" s="41" t="s">
        <v>717</v>
      </c>
      <c r="H69" s="59"/>
      <c r="I69" s="59"/>
      <c r="J69" s="23"/>
      <c r="K69" s="23"/>
      <c r="L69" s="64" t="s">
        <v>718</v>
      </c>
      <c r="M69" s="23"/>
      <c r="N69" s="23"/>
      <c r="O69" s="23"/>
      <c r="P69" s="23"/>
      <c r="Q69" s="23"/>
      <c r="R69" s="23"/>
      <c r="S69" s="23" t="s">
        <v>719</v>
      </c>
      <c r="T69" s="64"/>
      <c r="U69" s="59"/>
      <c r="V69" s="23"/>
      <c r="W69" s="23"/>
      <c r="X69" s="23"/>
      <c r="Y69" s="23"/>
      <c r="Z69" s="23"/>
      <c r="AA69" s="23"/>
      <c r="AB69" s="23"/>
      <c r="AC69" s="64" t="s">
        <v>720</v>
      </c>
      <c r="AD69" s="59"/>
      <c r="AE69" s="59"/>
      <c r="AF69" s="23"/>
      <c r="AG69" s="64" t="s">
        <v>721</v>
      </c>
      <c r="AH69" s="64" t="s">
        <v>722</v>
      </c>
      <c r="AI69" s="59" t="s">
        <v>723</v>
      </c>
      <c r="AJ69" s="40"/>
      <c r="AK69" s="59" t="s">
        <v>724</v>
      </c>
      <c r="AL69" s="59" t="s">
        <v>725</v>
      </c>
      <c r="AM69" s="59" t="s">
        <v>726</v>
      </c>
      <c r="AN69" s="59" t="s">
        <v>727</v>
      </c>
      <c r="AO69" s="59" t="s">
        <v>728</v>
      </c>
      <c r="AP69" s="59" t="s">
        <v>729</v>
      </c>
      <c r="AQ69" s="59" t="s">
        <v>730</v>
      </c>
      <c r="AR69" s="59" t="s">
        <v>937</v>
      </c>
      <c r="AT69" s="59"/>
      <c r="AU69" s="59" t="s">
        <v>922</v>
      </c>
      <c r="AV69" s="59" t="s">
        <v>732</v>
      </c>
      <c r="AW69" s="59" t="s">
        <v>733</v>
      </c>
      <c r="AX69" s="40" t="s">
        <v>891</v>
      </c>
      <c r="AY69" s="40" t="s">
        <v>734</v>
      </c>
      <c r="AZ69" s="40"/>
      <c r="BA69" s="40"/>
      <c r="BC69" s="40"/>
      <c r="BD69" s="40"/>
      <c r="BE69" s="59"/>
      <c r="BF69" s="40"/>
      <c r="BG69" s="40" t="s">
        <v>956</v>
      </c>
      <c r="BH69" s="59"/>
      <c r="BI69" s="40"/>
      <c r="BJ69" s="40"/>
      <c r="BK69" s="40"/>
      <c r="BL69" s="40"/>
      <c r="BM69" s="23"/>
      <c r="BN69" s="23"/>
      <c r="BO69" s="23"/>
      <c r="BP69" s="23"/>
      <c r="BQ69" s="23"/>
      <c r="BR69" s="23"/>
      <c r="BS69" s="23"/>
    </row>
    <row r="70" spans="1:71" ht="29.25" customHeight="1" x14ac:dyDescent="0.25">
      <c r="A70" s="23"/>
      <c r="B70" s="59" t="s">
        <v>735</v>
      </c>
      <c r="C70" s="53" t="s">
        <v>766</v>
      </c>
      <c r="D70" s="23"/>
      <c r="E70" s="23"/>
      <c r="F70" s="64"/>
      <c r="G70" s="41" t="s">
        <v>736</v>
      </c>
      <c r="H70" s="23"/>
      <c r="I70" s="59"/>
      <c r="J70" s="23"/>
      <c r="K70" s="23"/>
      <c r="L70" s="64" t="s">
        <v>737</v>
      </c>
      <c r="M70" s="23"/>
      <c r="N70" s="23"/>
      <c r="O70" s="23"/>
      <c r="P70" s="23"/>
      <c r="Q70" s="23"/>
      <c r="R70" s="23"/>
      <c r="S70" s="23" t="s">
        <v>738</v>
      </c>
      <c r="T70" s="64"/>
      <c r="U70" s="59"/>
      <c r="V70" s="23"/>
      <c r="W70" s="23"/>
      <c r="X70" s="23"/>
      <c r="Y70" s="23"/>
      <c r="Z70" s="23"/>
      <c r="AA70" s="23"/>
      <c r="AB70" s="23"/>
      <c r="AC70" s="64" t="s">
        <v>739</v>
      </c>
      <c r="AD70" s="59"/>
      <c r="AE70" s="59"/>
      <c r="AF70" s="23"/>
      <c r="AG70" s="48" t="s">
        <v>740</v>
      </c>
      <c r="AH70" s="64" t="s">
        <v>741</v>
      </c>
      <c r="AI70" s="59" t="s">
        <v>742</v>
      </c>
      <c r="AJ70" s="40"/>
      <c r="AK70" s="59" t="s">
        <v>743</v>
      </c>
      <c r="AL70" s="59" t="s">
        <v>744</v>
      </c>
      <c r="AM70" s="59" t="s">
        <v>745</v>
      </c>
      <c r="AN70" s="59" t="s">
        <v>746</v>
      </c>
      <c r="AO70" s="59" t="s">
        <v>747</v>
      </c>
      <c r="AP70" s="59" t="s">
        <v>748</v>
      </c>
      <c r="AQ70" s="59" t="s">
        <v>749</v>
      </c>
      <c r="AR70" s="59" t="s">
        <v>938</v>
      </c>
      <c r="AT70" s="59"/>
      <c r="AU70" s="59" t="s">
        <v>923</v>
      </c>
      <c r="AV70" s="59" t="s">
        <v>751</v>
      </c>
      <c r="AW70" s="59" t="s">
        <v>752</v>
      </c>
      <c r="AX70" s="40" t="s">
        <v>892</v>
      </c>
      <c r="AY70" s="40" t="s">
        <v>753</v>
      </c>
      <c r="AZ70" s="40"/>
      <c r="BA70" s="40"/>
      <c r="BC70" s="40"/>
      <c r="BD70" s="40"/>
      <c r="BE70" s="59"/>
      <c r="BF70" s="40"/>
      <c r="BG70" s="40" t="s">
        <v>957</v>
      </c>
      <c r="BH70" s="59"/>
      <c r="BI70" s="40"/>
      <c r="BJ70" s="40"/>
      <c r="BK70" s="40"/>
      <c r="BL70" s="40"/>
      <c r="BM70" s="23"/>
      <c r="BN70" s="23"/>
      <c r="BO70" s="23"/>
      <c r="BP70" s="23"/>
      <c r="BQ70" s="23"/>
      <c r="BR70" s="23"/>
      <c r="BS70" s="23"/>
    </row>
    <row r="71" spans="1:71" ht="29.25" customHeight="1" x14ac:dyDescent="0.25">
      <c r="A71" s="23"/>
      <c r="B71" s="59" t="s">
        <v>754</v>
      </c>
      <c r="C71" s="53" t="s">
        <v>783</v>
      </c>
      <c r="D71" s="23"/>
      <c r="E71" s="23"/>
      <c r="F71" s="64"/>
      <c r="G71" s="41" t="s">
        <v>755</v>
      </c>
      <c r="H71" s="23"/>
      <c r="I71" s="59"/>
      <c r="J71" s="23"/>
      <c r="K71" s="23"/>
      <c r="L71" s="64" t="s">
        <v>1139</v>
      </c>
      <c r="M71" s="23"/>
      <c r="N71" s="23"/>
      <c r="O71" s="23"/>
      <c r="P71" s="23"/>
      <c r="Q71" s="23"/>
      <c r="R71" s="23"/>
      <c r="S71" s="23" t="s">
        <v>756</v>
      </c>
      <c r="T71" s="64"/>
      <c r="U71" s="59"/>
      <c r="V71" s="23"/>
      <c r="W71" s="23"/>
      <c r="X71" s="23"/>
      <c r="Y71" s="23"/>
      <c r="Z71" s="23"/>
      <c r="AA71" s="23"/>
      <c r="AB71" s="23"/>
      <c r="AC71" s="59"/>
      <c r="AD71" s="59"/>
      <c r="AE71" s="59"/>
      <c r="AF71" s="23"/>
      <c r="AG71" s="40"/>
      <c r="AH71" s="64" t="s">
        <v>757</v>
      </c>
      <c r="AI71" s="59" t="s">
        <v>758</v>
      </c>
      <c r="AJ71" s="40"/>
      <c r="AK71" s="59" t="s">
        <v>759</v>
      </c>
      <c r="AL71" s="59" t="s">
        <v>760</v>
      </c>
      <c r="AM71" s="59" t="s">
        <v>761</v>
      </c>
      <c r="AN71" s="59" t="s">
        <v>762</v>
      </c>
      <c r="AO71" s="59" t="s">
        <v>763</v>
      </c>
      <c r="AP71" s="59" t="s">
        <v>764</v>
      </c>
      <c r="AQ71" s="59" t="s">
        <v>765</v>
      </c>
      <c r="AR71" s="59" t="s">
        <v>939</v>
      </c>
      <c r="AT71" s="59"/>
      <c r="AU71" s="59" t="s">
        <v>924</v>
      </c>
      <c r="AV71" s="59" t="s">
        <v>767</v>
      </c>
      <c r="AW71" s="59" t="s">
        <v>768</v>
      </c>
      <c r="AX71" s="40" t="s">
        <v>893</v>
      </c>
      <c r="AY71" s="40" t="s">
        <v>769</v>
      </c>
      <c r="AZ71" s="40"/>
      <c r="BA71" s="40"/>
      <c r="BC71" s="40"/>
      <c r="BD71" s="40"/>
      <c r="BE71" s="59"/>
      <c r="BF71" s="40"/>
      <c r="BG71" s="40" t="s">
        <v>958</v>
      </c>
      <c r="BH71" s="59"/>
      <c r="BI71" s="40"/>
      <c r="BJ71" s="40"/>
      <c r="BK71" s="40"/>
      <c r="BL71" s="40"/>
      <c r="BM71" s="23"/>
      <c r="BN71" s="23"/>
      <c r="BO71" s="23"/>
      <c r="BP71" s="23"/>
      <c r="BQ71" s="23"/>
      <c r="BR71" s="23"/>
      <c r="BS71" s="23"/>
    </row>
    <row r="72" spans="1:71" ht="29.25" customHeight="1" x14ac:dyDescent="0.25">
      <c r="A72" s="23"/>
      <c r="B72" s="59" t="s">
        <v>770</v>
      </c>
      <c r="C72" s="53" t="s">
        <v>799</v>
      </c>
      <c r="D72" s="23"/>
      <c r="E72" s="23"/>
      <c r="F72" s="59"/>
      <c r="G72" s="41" t="s">
        <v>771</v>
      </c>
      <c r="H72" s="23"/>
      <c r="I72" s="59"/>
      <c r="J72" s="23"/>
      <c r="K72" s="23"/>
      <c r="L72" s="64" t="s">
        <v>772</v>
      </c>
      <c r="M72" s="23"/>
      <c r="N72" s="23"/>
      <c r="O72" s="23"/>
      <c r="P72" s="23"/>
      <c r="Q72" s="23"/>
      <c r="R72" s="23"/>
      <c r="S72" s="23" t="s">
        <v>773</v>
      </c>
      <c r="T72" s="23"/>
      <c r="U72" s="59"/>
      <c r="V72" s="23"/>
      <c r="W72" s="23"/>
      <c r="X72" s="23"/>
      <c r="Y72" s="23"/>
      <c r="Z72" s="23"/>
      <c r="AA72" s="23"/>
      <c r="AB72" s="23"/>
      <c r="AC72" s="59"/>
      <c r="AD72" s="59"/>
      <c r="AE72" s="59"/>
      <c r="AF72" s="23"/>
      <c r="AG72" s="40"/>
      <c r="AH72" s="64" t="s">
        <v>774</v>
      </c>
      <c r="AI72" s="59" t="s">
        <v>775</v>
      </c>
      <c r="AJ72" s="40"/>
      <c r="AK72" s="59" t="s">
        <v>776</v>
      </c>
      <c r="AL72" s="59" t="s">
        <v>777</v>
      </c>
      <c r="AM72" s="59" t="s">
        <v>778</v>
      </c>
      <c r="AN72" s="59" t="s">
        <v>779</v>
      </c>
      <c r="AO72" s="59" t="s">
        <v>780</v>
      </c>
      <c r="AP72" s="59" t="s">
        <v>781</v>
      </c>
      <c r="AQ72" s="59" t="s">
        <v>782</v>
      </c>
      <c r="AR72" s="59" t="s">
        <v>940</v>
      </c>
      <c r="AT72" s="59"/>
      <c r="AU72" s="59" t="s">
        <v>925</v>
      </c>
      <c r="AV72" s="59" t="s">
        <v>784</v>
      </c>
      <c r="AW72" s="59" t="s">
        <v>785</v>
      </c>
      <c r="AX72" s="40" t="s">
        <v>894</v>
      </c>
      <c r="AY72" s="40" t="s">
        <v>786</v>
      </c>
      <c r="AZ72" s="40"/>
      <c r="BA72" s="40"/>
      <c r="BC72" s="40"/>
      <c r="BD72" s="40"/>
      <c r="BE72" s="59"/>
      <c r="BF72" s="40"/>
      <c r="BG72" s="40" t="s">
        <v>959</v>
      </c>
      <c r="BH72" s="59"/>
      <c r="BI72" s="40"/>
      <c r="BJ72" s="40"/>
      <c r="BK72" s="40"/>
      <c r="BL72" s="40"/>
      <c r="BM72" s="23"/>
      <c r="BN72" s="23"/>
      <c r="BO72" s="23"/>
      <c r="BP72" s="23"/>
      <c r="BQ72" s="23"/>
      <c r="BR72" s="23"/>
      <c r="BS72" s="23"/>
    </row>
    <row r="73" spans="1:71" ht="29.25" customHeight="1" x14ac:dyDescent="0.25">
      <c r="A73" s="23"/>
      <c r="B73" s="59" t="s">
        <v>787</v>
      </c>
      <c r="C73" s="53" t="s">
        <v>814</v>
      </c>
      <c r="D73" s="23"/>
      <c r="E73" s="23"/>
      <c r="F73" s="59"/>
      <c r="G73" s="41" t="s">
        <v>788</v>
      </c>
      <c r="H73" s="23"/>
      <c r="I73" s="59"/>
      <c r="J73" s="23"/>
      <c r="K73" s="23"/>
      <c r="L73" s="64" t="s">
        <v>789</v>
      </c>
      <c r="M73" s="23"/>
      <c r="N73" s="23"/>
      <c r="O73" s="23"/>
      <c r="P73" s="23"/>
      <c r="Q73" s="23"/>
      <c r="R73" s="23"/>
      <c r="S73" s="23"/>
      <c r="T73" s="23"/>
      <c r="U73" s="23"/>
      <c r="V73" s="23"/>
      <c r="W73" s="23"/>
      <c r="X73" s="23"/>
      <c r="Y73" s="23"/>
      <c r="Z73" s="23"/>
      <c r="AA73" s="23"/>
      <c r="AB73" s="59"/>
      <c r="AC73" s="59"/>
      <c r="AD73" s="59"/>
      <c r="AE73" s="59"/>
      <c r="AF73" s="23"/>
      <c r="AG73" s="40"/>
      <c r="AH73" s="64" t="s">
        <v>790</v>
      </c>
      <c r="AI73" s="59" t="s">
        <v>791</v>
      </c>
      <c r="AJ73" s="40"/>
      <c r="AK73" s="59" t="s">
        <v>792</v>
      </c>
      <c r="AL73" s="59" t="s">
        <v>793</v>
      </c>
      <c r="AM73" s="59" t="s">
        <v>794</v>
      </c>
      <c r="AN73" s="59" t="s">
        <v>795</v>
      </c>
      <c r="AO73" s="59" t="s">
        <v>796</v>
      </c>
      <c r="AP73" s="59" t="s">
        <v>797</v>
      </c>
      <c r="AQ73" s="59" t="s">
        <v>798</v>
      </c>
      <c r="AR73" s="59" t="s">
        <v>941</v>
      </c>
      <c r="AT73" s="59"/>
      <c r="AU73" s="59" t="s">
        <v>926</v>
      </c>
      <c r="AV73" s="59" t="s">
        <v>800</v>
      </c>
      <c r="AW73" s="59" t="s">
        <v>801</v>
      </c>
      <c r="AX73" s="40" t="s">
        <v>895</v>
      </c>
      <c r="AY73" s="40" t="s">
        <v>802</v>
      </c>
      <c r="AZ73" s="40"/>
      <c r="BA73" s="40"/>
      <c r="BC73" s="40"/>
      <c r="BD73" s="40"/>
      <c r="BF73" s="40"/>
      <c r="BG73" s="40" t="s">
        <v>960</v>
      </c>
      <c r="BH73" s="59"/>
      <c r="BI73" s="40"/>
      <c r="BJ73" s="40"/>
      <c r="BK73" s="40"/>
      <c r="BL73" s="40"/>
      <c r="BM73" s="23"/>
      <c r="BN73" s="23"/>
      <c r="BO73" s="23"/>
      <c r="BP73" s="23"/>
      <c r="BQ73" s="23"/>
      <c r="BR73" s="23"/>
      <c r="BS73" s="23"/>
    </row>
    <row r="74" spans="1:71" ht="29.25" customHeight="1" x14ac:dyDescent="0.25">
      <c r="A74" s="23"/>
      <c r="B74" s="59" t="s">
        <v>803</v>
      </c>
      <c r="C74" s="53" t="s">
        <v>819</v>
      </c>
      <c r="D74" s="23"/>
      <c r="E74" s="23"/>
      <c r="F74" s="59"/>
      <c r="G74" s="23"/>
      <c r="H74" s="23"/>
      <c r="I74" s="59"/>
      <c r="J74" s="23"/>
      <c r="K74" s="23"/>
      <c r="L74" s="64" t="s">
        <v>804</v>
      </c>
      <c r="M74" s="23"/>
      <c r="N74" s="23"/>
      <c r="O74" s="23"/>
      <c r="P74" s="23"/>
      <c r="Q74" s="23"/>
      <c r="R74" s="23"/>
      <c r="S74" s="23"/>
      <c r="T74" s="23"/>
      <c r="U74" s="23"/>
      <c r="V74" s="23"/>
      <c r="W74" s="23"/>
      <c r="X74" s="23"/>
      <c r="Y74" s="23"/>
      <c r="Z74" s="23"/>
      <c r="AA74" s="23"/>
      <c r="AB74" s="59"/>
      <c r="AC74" s="59"/>
      <c r="AD74" s="59"/>
      <c r="AE74" s="59"/>
      <c r="AF74" s="23"/>
      <c r="AG74" s="40"/>
      <c r="AH74" s="40" t="s">
        <v>805</v>
      </c>
      <c r="AI74" s="40" t="s">
        <v>806</v>
      </c>
      <c r="AJ74" s="40"/>
      <c r="AK74" s="40" t="s">
        <v>807</v>
      </c>
      <c r="AL74" s="40" t="s">
        <v>808</v>
      </c>
      <c r="AM74" s="40" t="s">
        <v>809</v>
      </c>
      <c r="AN74" s="40" t="s">
        <v>810</v>
      </c>
      <c r="AO74" s="40" t="s">
        <v>811</v>
      </c>
      <c r="AP74" s="40" t="s">
        <v>812</v>
      </c>
      <c r="AQ74" s="40" t="s">
        <v>813</v>
      </c>
      <c r="AR74" s="40" t="s">
        <v>942</v>
      </c>
      <c r="AS74" s="40"/>
      <c r="AT74" s="59"/>
      <c r="AU74" s="40" t="s">
        <v>927</v>
      </c>
      <c r="AV74" s="40" t="s">
        <v>815</v>
      </c>
      <c r="AW74" s="40" t="s">
        <v>816</v>
      </c>
      <c r="AX74" s="40" t="s">
        <v>896</v>
      </c>
      <c r="AY74" s="40" t="s">
        <v>817</v>
      </c>
      <c r="AZ74" s="40"/>
      <c r="BA74" s="40"/>
      <c r="BC74" s="40"/>
      <c r="BD74" s="40"/>
      <c r="BF74" s="40"/>
      <c r="BG74" s="40" t="s">
        <v>961</v>
      </c>
      <c r="BH74" s="59"/>
      <c r="BI74" s="40"/>
      <c r="BJ74" s="40"/>
      <c r="BK74" s="40"/>
      <c r="BL74" s="40"/>
      <c r="BM74" s="23"/>
      <c r="BN74" s="23"/>
      <c r="BO74" s="23"/>
      <c r="BP74" s="23"/>
      <c r="BQ74" s="23"/>
      <c r="BR74" s="23"/>
      <c r="BS74" s="23"/>
    </row>
    <row r="75" spans="1:71" ht="29.25" customHeight="1" x14ac:dyDescent="0.25">
      <c r="A75" s="23"/>
      <c r="B75" s="59" t="s">
        <v>818</v>
      </c>
      <c r="C75" s="53" t="s">
        <v>821</v>
      </c>
      <c r="D75" s="23"/>
      <c r="E75" s="23"/>
      <c r="F75" s="59"/>
      <c r="G75" s="23"/>
      <c r="H75" s="23"/>
      <c r="I75" s="59"/>
      <c r="J75" s="23"/>
      <c r="K75" s="23"/>
      <c r="L75" s="59"/>
      <c r="M75" s="23"/>
      <c r="N75" s="23"/>
      <c r="O75" s="23"/>
      <c r="P75" s="23"/>
      <c r="Q75" s="23"/>
      <c r="R75" s="23"/>
      <c r="S75" s="23"/>
      <c r="T75" s="23"/>
      <c r="U75" s="23"/>
      <c r="V75" s="23"/>
      <c r="W75" s="23"/>
      <c r="X75" s="23"/>
      <c r="Y75" s="23"/>
      <c r="Z75" s="23"/>
      <c r="AA75" s="23"/>
      <c r="AB75" s="59"/>
      <c r="AC75" s="59"/>
      <c r="AD75" s="59"/>
      <c r="AE75" s="59"/>
      <c r="AF75" s="23"/>
      <c r="AG75" s="40"/>
      <c r="AH75" s="40"/>
      <c r="AI75" s="40"/>
      <c r="AJ75" s="40"/>
      <c r="AK75" s="40"/>
      <c r="AL75" s="40"/>
      <c r="AM75" s="40"/>
      <c r="AN75" s="40"/>
      <c r="AO75" s="40"/>
      <c r="AP75" s="40"/>
      <c r="AQ75" s="40"/>
      <c r="AR75" s="40"/>
      <c r="AS75" s="40"/>
      <c r="AT75" s="59"/>
      <c r="AU75" s="40"/>
      <c r="AV75" s="40"/>
      <c r="AW75" s="40"/>
      <c r="AX75" s="40"/>
      <c r="AY75" s="40"/>
      <c r="AZ75" s="40"/>
      <c r="BA75" s="40"/>
      <c r="BC75" s="40"/>
      <c r="BD75" s="40"/>
      <c r="BF75" s="40"/>
      <c r="BG75" s="40"/>
      <c r="BH75" s="59"/>
      <c r="BI75" s="40"/>
      <c r="BJ75" s="40"/>
      <c r="BK75" s="40"/>
      <c r="BL75" s="40"/>
      <c r="BM75" s="23"/>
      <c r="BN75" s="23"/>
      <c r="BO75" s="23"/>
      <c r="BP75" s="23"/>
      <c r="BQ75" s="23"/>
      <c r="BR75" s="23"/>
      <c r="BS75" s="23"/>
    </row>
    <row r="76" spans="1:71" ht="29.25" customHeight="1" x14ac:dyDescent="0.25">
      <c r="A76" s="23"/>
      <c r="B76" s="59" t="s">
        <v>820</v>
      </c>
      <c r="C76" s="53" t="s">
        <v>823</v>
      </c>
      <c r="D76" s="23"/>
      <c r="E76" s="23"/>
      <c r="F76" s="59"/>
      <c r="G76" s="23"/>
      <c r="H76" s="23"/>
      <c r="I76" s="59"/>
      <c r="J76" s="23"/>
      <c r="K76" s="23"/>
      <c r="L76" s="59"/>
      <c r="M76" s="23"/>
      <c r="N76" s="23"/>
      <c r="O76" s="23"/>
      <c r="P76" s="23"/>
      <c r="Q76" s="23"/>
      <c r="R76" s="23"/>
      <c r="S76" s="23"/>
      <c r="T76" s="23"/>
      <c r="U76" s="23"/>
      <c r="V76" s="23"/>
      <c r="W76" s="23"/>
      <c r="X76" s="23"/>
      <c r="Y76" s="23"/>
      <c r="Z76" s="23"/>
      <c r="AA76" s="23"/>
      <c r="AB76" s="59"/>
      <c r="AC76" s="59"/>
      <c r="AD76" s="59"/>
      <c r="AE76" s="59"/>
      <c r="AF76" s="23"/>
      <c r="AG76" s="40"/>
      <c r="AH76" s="40"/>
      <c r="AI76" s="40"/>
      <c r="AJ76" s="40"/>
      <c r="AK76" s="40"/>
      <c r="AL76" s="40"/>
      <c r="AM76" s="40"/>
      <c r="AN76" s="40"/>
      <c r="AO76" s="40"/>
      <c r="AP76" s="40"/>
      <c r="AQ76" s="40"/>
      <c r="AR76" s="40"/>
      <c r="AS76" s="40"/>
      <c r="AT76" s="59"/>
      <c r="AU76" s="40"/>
      <c r="AV76" s="40"/>
      <c r="AW76" s="40"/>
      <c r="AX76" s="40"/>
      <c r="AY76" s="40"/>
      <c r="AZ76" s="40"/>
      <c r="BA76" s="40"/>
      <c r="BC76" s="40"/>
      <c r="BD76" s="40"/>
      <c r="BF76" s="40"/>
      <c r="BG76" s="40"/>
      <c r="BH76" s="59"/>
      <c r="BI76" s="40"/>
      <c r="BJ76" s="40"/>
      <c r="BK76" s="40"/>
      <c r="BL76" s="40"/>
      <c r="BM76" s="23"/>
      <c r="BN76" s="23"/>
      <c r="BO76" s="23"/>
      <c r="BP76" s="23"/>
      <c r="BQ76" s="23"/>
      <c r="BR76" s="23"/>
      <c r="BS76" s="23"/>
    </row>
    <row r="77" spans="1:71" ht="29.25" customHeight="1" x14ac:dyDescent="0.25">
      <c r="A77" s="23"/>
      <c r="B77" s="59" t="s">
        <v>822</v>
      </c>
      <c r="C77" s="53" t="s">
        <v>825</v>
      </c>
      <c r="D77" s="23"/>
      <c r="E77" s="23"/>
      <c r="F77" s="59"/>
      <c r="G77" s="23"/>
      <c r="H77" s="23"/>
      <c r="I77" s="59"/>
      <c r="J77" s="23"/>
      <c r="K77" s="23"/>
      <c r="L77" s="59"/>
      <c r="M77" s="23"/>
      <c r="N77" s="23"/>
      <c r="O77" s="23"/>
      <c r="P77" s="23"/>
      <c r="Q77" s="23"/>
      <c r="R77" s="23"/>
      <c r="S77" s="23"/>
      <c r="T77" s="23"/>
      <c r="U77" s="23"/>
      <c r="V77" s="23"/>
      <c r="W77" s="23"/>
      <c r="X77" s="23"/>
      <c r="Y77" s="23"/>
      <c r="Z77" s="23"/>
      <c r="AA77" s="23"/>
      <c r="AB77" s="59"/>
      <c r="AC77" s="59"/>
      <c r="AD77" s="59"/>
      <c r="AE77" s="59"/>
      <c r="AF77" s="23"/>
      <c r="AG77" s="40"/>
      <c r="AH77" s="40"/>
      <c r="AI77" s="40"/>
      <c r="AJ77" s="40"/>
      <c r="AK77" s="40"/>
      <c r="AL77" s="40"/>
      <c r="AM77" s="40"/>
      <c r="AN77" s="40"/>
      <c r="AO77" s="40"/>
      <c r="AP77" s="40"/>
      <c r="AQ77" s="40"/>
      <c r="AR77" s="40"/>
      <c r="AS77" s="40"/>
      <c r="AT77" s="59"/>
      <c r="AU77" s="40"/>
      <c r="AV77" s="40"/>
      <c r="AW77" s="40"/>
      <c r="AX77" s="40"/>
      <c r="AY77" s="40"/>
      <c r="AZ77" s="40"/>
      <c r="BA77" s="40"/>
      <c r="BC77" s="40"/>
      <c r="BD77" s="40"/>
      <c r="BF77" s="40"/>
      <c r="BG77" s="40"/>
      <c r="BH77" s="59"/>
      <c r="BI77" s="40"/>
      <c r="BJ77" s="40"/>
      <c r="BK77" s="40"/>
      <c r="BL77" s="40"/>
      <c r="BM77" s="23"/>
      <c r="BN77" s="23"/>
      <c r="BO77" s="23"/>
      <c r="BP77" s="23"/>
      <c r="BQ77" s="23"/>
      <c r="BR77" s="23"/>
      <c r="BS77" s="23"/>
    </row>
    <row r="78" spans="1:71" ht="29.25" customHeight="1" x14ac:dyDescent="0.25">
      <c r="A78" s="23"/>
      <c r="B78" s="59" t="s">
        <v>824</v>
      </c>
      <c r="C78" s="53" t="s">
        <v>827</v>
      </c>
      <c r="D78" s="23"/>
      <c r="E78" s="23"/>
      <c r="F78" s="59"/>
      <c r="G78" s="23"/>
      <c r="H78" s="23"/>
      <c r="I78" s="59"/>
      <c r="J78" s="23"/>
      <c r="K78" s="23"/>
      <c r="L78" s="59"/>
      <c r="M78" s="23"/>
      <c r="N78" s="23"/>
      <c r="O78" s="23"/>
      <c r="P78" s="23"/>
      <c r="Q78" s="23"/>
      <c r="R78" s="23"/>
      <c r="S78" s="23"/>
      <c r="T78" s="23"/>
      <c r="U78" s="23"/>
      <c r="V78" s="23"/>
      <c r="W78" s="23"/>
      <c r="X78" s="23"/>
      <c r="Y78" s="23"/>
      <c r="Z78" s="23"/>
      <c r="AA78" s="23"/>
      <c r="AB78" s="59"/>
      <c r="AC78" s="59"/>
      <c r="AD78" s="59"/>
      <c r="AE78" s="59"/>
      <c r="AF78" s="23"/>
      <c r="AG78" s="40"/>
      <c r="AH78" s="40"/>
      <c r="AI78" s="40"/>
      <c r="AJ78" s="40"/>
      <c r="AK78" s="40"/>
      <c r="AL78" s="40"/>
      <c r="AM78" s="40"/>
      <c r="AN78" s="40"/>
      <c r="AO78" s="40"/>
      <c r="AP78" s="40"/>
      <c r="AQ78" s="40"/>
      <c r="AR78" s="40"/>
      <c r="AS78" s="40"/>
      <c r="AT78" s="59"/>
      <c r="AU78" s="40"/>
      <c r="AV78" s="40"/>
      <c r="AW78" s="40"/>
      <c r="AX78" s="40"/>
      <c r="AY78" s="40"/>
      <c r="AZ78" s="40"/>
      <c r="BA78" s="40"/>
      <c r="BC78" s="40"/>
      <c r="BD78" s="40"/>
      <c r="BF78" s="40"/>
      <c r="BG78" s="40"/>
      <c r="BH78" s="59"/>
      <c r="BI78" s="40"/>
      <c r="BJ78" s="40"/>
      <c r="BK78" s="40"/>
      <c r="BL78" s="40"/>
      <c r="BM78" s="23"/>
      <c r="BN78" s="23"/>
      <c r="BO78" s="23"/>
      <c r="BP78" s="23"/>
      <c r="BQ78" s="23"/>
      <c r="BR78" s="23"/>
      <c r="BS78" s="23"/>
    </row>
    <row r="79" spans="1:71" ht="29.25" customHeight="1" x14ac:dyDescent="0.25">
      <c r="A79" s="23" t="str">
        <f>UPPER(A66)</f>
        <v/>
      </c>
      <c r="B79" s="59" t="s">
        <v>826</v>
      </c>
      <c r="C79" s="53" t="s">
        <v>829</v>
      </c>
      <c r="D79" s="23"/>
      <c r="E79" s="23"/>
      <c r="F79" s="59"/>
      <c r="G79" s="23"/>
      <c r="H79" s="23"/>
      <c r="I79" s="59"/>
      <c r="J79" s="23"/>
      <c r="K79" s="23"/>
      <c r="L79" s="59"/>
      <c r="M79" s="23"/>
      <c r="N79" s="23"/>
      <c r="O79" s="23"/>
      <c r="P79" s="23"/>
      <c r="Q79" s="23"/>
      <c r="R79" s="23"/>
      <c r="S79" s="23"/>
      <c r="T79" s="23"/>
      <c r="U79" s="23"/>
      <c r="V79" s="23"/>
      <c r="W79" s="23"/>
      <c r="X79" s="23"/>
      <c r="Y79" s="23"/>
      <c r="Z79" s="23"/>
      <c r="AA79" s="23"/>
      <c r="AB79" s="59"/>
      <c r="AC79" s="59"/>
      <c r="AD79" s="59"/>
      <c r="AE79" s="23"/>
      <c r="AF79" s="23"/>
      <c r="AG79" s="40"/>
      <c r="AH79" s="40"/>
      <c r="AI79" s="40"/>
      <c r="AJ79" s="40"/>
      <c r="AK79" s="40"/>
      <c r="AL79" s="40"/>
      <c r="AM79" s="40"/>
      <c r="AN79" s="40"/>
      <c r="AO79" s="40"/>
      <c r="AP79" s="40"/>
      <c r="AQ79" s="40"/>
      <c r="AR79" s="40"/>
      <c r="AS79" s="40"/>
      <c r="AT79" s="59"/>
      <c r="AU79" s="40"/>
      <c r="AV79" s="40"/>
      <c r="AW79" s="40"/>
      <c r="AX79" s="40"/>
      <c r="AY79" s="40"/>
      <c r="AZ79" s="40"/>
      <c r="BA79" s="40"/>
      <c r="BC79" s="40"/>
      <c r="BD79" s="40"/>
      <c r="BF79" s="40"/>
      <c r="BG79" s="40"/>
      <c r="BH79" s="59"/>
      <c r="BI79" s="40"/>
      <c r="BJ79" s="40"/>
      <c r="BK79" s="40"/>
      <c r="BL79" s="40"/>
      <c r="BM79" s="23"/>
      <c r="BN79" s="23"/>
      <c r="BO79" s="23"/>
      <c r="BP79" s="23"/>
      <c r="BQ79" s="23"/>
      <c r="BR79" s="23"/>
      <c r="BS79" s="23"/>
    </row>
    <row r="80" spans="1:71" ht="29.25" customHeight="1" x14ac:dyDescent="0.25">
      <c r="A80" s="23" t="str">
        <f>UPPER(A67)</f>
        <v/>
      </c>
      <c r="B80" s="59" t="s">
        <v>828</v>
      </c>
      <c r="C80" s="53" t="s">
        <v>831</v>
      </c>
      <c r="D80" s="23"/>
      <c r="E80" s="23"/>
      <c r="F80" s="59"/>
      <c r="G80" s="23"/>
      <c r="I80" s="59"/>
      <c r="J80" s="23"/>
      <c r="K80" s="23"/>
      <c r="L80" s="23"/>
      <c r="M80" s="23"/>
      <c r="N80" s="23"/>
      <c r="O80" s="23"/>
      <c r="P80" s="23"/>
      <c r="Q80" s="23"/>
      <c r="R80" s="23"/>
      <c r="S80" s="23"/>
      <c r="T80" s="23"/>
      <c r="U80" s="23"/>
      <c r="V80" s="23"/>
      <c r="W80" s="23"/>
      <c r="X80" s="23"/>
      <c r="Y80" s="23"/>
      <c r="Z80" s="23"/>
      <c r="AA80" s="23"/>
      <c r="AB80" s="23"/>
      <c r="AC80" s="23"/>
      <c r="AD80" s="59"/>
      <c r="AE80" s="23"/>
      <c r="AF80" s="23"/>
      <c r="AG80" s="23"/>
      <c r="AH80" s="40"/>
      <c r="AI80" s="40"/>
      <c r="AJ80" s="40"/>
      <c r="AK80" s="40"/>
      <c r="AL80" s="40"/>
      <c r="AM80" s="40"/>
      <c r="AN80" s="40"/>
      <c r="AO80" s="40"/>
      <c r="AP80" s="40"/>
      <c r="AQ80" s="40"/>
      <c r="AR80" s="40"/>
      <c r="AS80" s="40"/>
      <c r="AT80" s="59"/>
      <c r="AU80" s="40"/>
      <c r="AV80" s="40"/>
      <c r="AW80" s="40"/>
      <c r="AX80" s="40"/>
      <c r="AY80" s="40"/>
      <c r="AZ80" s="40"/>
      <c r="BA80" s="40"/>
      <c r="BC80" s="40"/>
      <c r="BD80" s="40"/>
      <c r="BF80" s="40"/>
      <c r="BG80" s="40"/>
      <c r="BH80" s="59"/>
      <c r="BI80" s="40"/>
      <c r="BJ80" s="40"/>
      <c r="BK80" s="40"/>
      <c r="BL80" s="40"/>
      <c r="BM80" s="23"/>
      <c r="BN80" s="23"/>
      <c r="BO80" s="23"/>
      <c r="BP80" s="23"/>
      <c r="BQ80" s="23"/>
      <c r="BR80" s="23"/>
      <c r="BS80" s="23"/>
    </row>
    <row r="81" spans="1:71" ht="29.25" customHeight="1" x14ac:dyDescent="0.25">
      <c r="A81" s="23" t="str">
        <f>UPPER(A68)</f>
        <v/>
      </c>
      <c r="B81" s="59" t="s">
        <v>830</v>
      </c>
      <c r="C81" s="53" t="s">
        <v>833</v>
      </c>
      <c r="D81" s="23"/>
      <c r="E81" s="23"/>
      <c r="F81" s="59"/>
      <c r="G81" s="23"/>
      <c r="I81" s="59"/>
      <c r="J81" s="23"/>
      <c r="K81" s="23"/>
      <c r="L81" s="23"/>
      <c r="M81" s="23"/>
      <c r="N81" s="23"/>
      <c r="O81" s="23"/>
      <c r="P81" s="23"/>
      <c r="Q81" s="23"/>
      <c r="R81" s="23"/>
      <c r="S81" s="23"/>
      <c r="T81" s="23"/>
      <c r="U81" s="23"/>
      <c r="V81" s="23"/>
      <c r="W81" s="23"/>
      <c r="X81" s="23"/>
      <c r="Y81" s="23"/>
      <c r="Z81" s="23"/>
      <c r="AA81" s="23"/>
      <c r="AB81" s="23"/>
      <c r="AC81" s="23"/>
      <c r="AD81" s="59"/>
      <c r="AE81" s="23"/>
      <c r="AF81" s="23"/>
      <c r="AG81" s="23"/>
      <c r="AH81" s="40"/>
      <c r="AI81" s="40"/>
      <c r="AJ81" s="40"/>
      <c r="AK81" s="40"/>
      <c r="AL81" s="40"/>
      <c r="AM81" s="40"/>
      <c r="AN81" s="40"/>
      <c r="AO81" s="40"/>
      <c r="AP81" s="40"/>
      <c r="AQ81" s="40"/>
      <c r="AR81" s="40"/>
      <c r="AS81" s="40"/>
      <c r="AT81" s="59"/>
      <c r="AU81" s="40"/>
      <c r="AV81" s="40"/>
      <c r="AW81" s="40"/>
      <c r="AX81" s="40"/>
      <c r="AY81" s="40"/>
      <c r="AZ81" s="40"/>
      <c r="BA81" s="40"/>
      <c r="BC81" s="40"/>
      <c r="BD81" s="40"/>
      <c r="BF81" s="40"/>
      <c r="BG81" s="40"/>
      <c r="BH81" s="59"/>
      <c r="BI81" s="40"/>
      <c r="BJ81" s="40"/>
      <c r="BK81" s="40"/>
      <c r="BL81" s="40"/>
      <c r="BM81" s="23"/>
      <c r="BN81" s="23"/>
      <c r="BO81" s="23"/>
      <c r="BP81" s="23"/>
      <c r="BQ81" s="23"/>
      <c r="BR81" s="23"/>
      <c r="BS81" s="23"/>
    </row>
    <row r="82" spans="1:71" ht="29.25" customHeight="1" x14ac:dyDescent="0.25">
      <c r="A82" s="23" t="str">
        <f>UPPER(A69)</f>
        <v/>
      </c>
      <c r="B82" s="59" t="s">
        <v>832</v>
      </c>
      <c r="C82" s="53" t="s">
        <v>835</v>
      </c>
      <c r="D82" s="23"/>
      <c r="E82" s="23"/>
      <c r="F82" s="59"/>
      <c r="G82" s="23"/>
      <c r="I82" s="23"/>
      <c r="J82" s="23"/>
      <c r="K82" s="23"/>
      <c r="L82" s="23"/>
      <c r="M82" s="23"/>
      <c r="N82" s="23"/>
      <c r="O82" s="23"/>
      <c r="P82" s="23"/>
      <c r="Q82" s="23"/>
      <c r="R82" s="23"/>
      <c r="S82" s="23"/>
      <c r="T82" s="23"/>
      <c r="U82" s="23"/>
      <c r="V82" s="23"/>
      <c r="W82" s="23"/>
      <c r="X82" s="23"/>
      <c r="Y82" s="23"/>
      <c r="Z82" s="23"/>
      <c r="AA82" s="23"/>
      <c r="AB82" s="23"/>
      <c r="AC82" s="23"/>
      <c r="AD82" s="59"/>
      <c r="AE82" s="23"/>
      <c r="AF82" s="23"/>
      <c r="AG82" s="23"/>
      <c r="AH82" s="40"/>
      <c r="AI82" s="40"/>
      <c r="AJ82" s="40"/>
      <c r="AK82" s="40"/>
      <c r="AL82" s="40"/>
      <c r="AM82" s="40"/>
      <c r="AN82" s="40"/>
      <c r="AO82" s="40"/>
      <c r="AP82" s="40"/>
      <c r="AQ82" s="40"/>
      <c r="AR82" s="40"/>
      <c r="AS82" s="40"/>
      <c r="AT82" s="59"/>
      <c r="AU82" s="40"/>
      <c r="AV82" s="40"/>
      <c r="AW82" s="40"/>
      <c r="AX82" s="40"/>
      <c r="AY82" s="40"/>
      <c r="AZ82" s="40"/>
      <c r="BA82" s="40"/>
      <c r="BC82" s="40"/>
      <c r="BD82" s="40"/>
      <c r="BF82" s="40"/>
      <c r="BG82" s="40"/>
      <c r="BH82" s="59"/>
      <c r="BI82" s="40"/>
      <c r="BJ82" s="40"/>
      <c r="BK82" s="40"/>
      <c r="BL82" s="40"/>
      <c r="BM82" s="23"/>
      <c r="BN82" s="23"/>
      <c r="BO82" s="23"/>
      <c r="BP82" s="23"/>
      <c r="BQ82" s="23"/>
      <c r="BR82" s="23"/>
      <c r="BS82" s="23"/>
    </row>
    <row r="83" spans="1:71" ht="29.25" customHeight="1" x14ac:dyDescent="0.25">
      <c r="A83" s="23"/>
      <c r="B83" s="59" t="s">
        <v>834</v>
      </c>
      <c r="C83" s="53" t="s">
        <v>836</v>
      </c>
      <c r="D83" s="23"/>
      <c r="E83" s="23"/>
      <c r="F83" s="59"/>
      <c r="G83" s="23"/>
      <c r="H83" s="23"/>
      <c r="I83" s="23"/>
      <c r="J83" s="23"/>
      <c r="K83" s="23"/>
      <c r="L83" s="23"/>
      <c r="M83" s="23"/>
      <c r="N83" s="23"/>
      <c r="O83" s="23"/>
      <c r="P83" s="23"/>
      <c r="Q83" s="23"/>
      <c r="R83" s="23"/>
      <c r="S83" s="23"/>
      <c r="T83" s="23"/>
      <c r="U83" s="23"/>
      <c r="V83" s="23"/>
      <c r="W83" s="23"/>
      <c r="X83" s="23"/>
      <c r="Y83" s="23"/>
      <c r="Z83" s="23"/>
      <c r="AA83" s="23"/>
      <c r="AB83" s="23"/>
      <c r="AC83" s="23"/>
      <c r="AD83" s="59"/>
      <c r="AE83" s="23"/>
      <c r="AF83" s="23"/>
      <c r="AG83" s="23"/>
      <c r="AH83" s="40"/>
      <c r="AI83" s="40"/>
      <c r="AJ83" s="40"/>
      <c r="AK83" s="40"/>
      <c r="AL83" s="40"/>
      <c r="AM83" s="40"/>
      <c r="AN83" s="40"/>
      <c r="AO83" s="40"/>
      <c r="AP83" s="40"/>
      <c r="AQ83" s="40"/>
      <c r="AR83" s="40"/>
      <c r="AS83" s="40"/>
      <c r="AT83" s="59"/>
      <c r="AU83" s="40"/>
      <c r="AV83" s="40"/>
      <c r="AW83" s="40"/>
      <c r="AX83" s="40"/>
      <c r="AY83" s="40"/>
      <c r="AZ83" s="40"/>
      <c r="BA83" s="40"/>
      <c r="BC83" s="40"/>
      <c r="BD83" s="40"/>
      <c r="BF83" s="40"/>
      <c r="BG83" s="40"/>
      <c r="BH83" s="59"/>
      <c r="BI83" s="40"/>
      <c r="BJ83" s="40"/>
      <c r="BK83" s="40"/>
      <c r="BL83" s="40"/>
      <c r="BM83" s="23"/>
      <c r="BN83" s="23"/>
      <c r="BO83" s="23"/>
      <c r="BP83" s="23"/>
      <c r="BQ83" s="23"/>
      <c r="BR83" s="23"/>
      <c r="BS83" s="23"/>
    </row>
    <row r="84" spans="1:71" ht="29.25" customHeight="1" x14ac:dyDescent="0.25">
      <c r="A84" s="23"/>
      <c r="C84" s="53" t="s">
        <v>837</v>
      </c>
      <c r="D84" s="23"/>
      <c r="E84" s="23"/>
      <c r="F84" s="59"/>
      <c r="G84" s="23"/>
      <c r="H84" s="23"/>
      <c r="I84" s="23"/>
      <c r="J84" s="23"/>
      <c r="K84" s="23"/>
      <c r="L84" s="23"/>
      <c r="M84" s="23"/>
      <c r="N84" s="23"/>
      <c r="O84" s="23"/>
      <c r="P84" s="23"/>
      <c r="Q84" s="23"/>
      <c r="R84" s="23"/>
      <c r="S84" s="23"/>
      <c r="T84" s="23"/>
      <c r="U84" s="23"/>
      <c r="V84" s="23"/>
      <c r="W84" s="23"/>
      <c r="X84" s="23"/>
      <c r="Y84" s="23"/>
      <c r="Z84" s="23"/>
      <c r="AA84" s="23"/>
      <c r="AB84" s="23"/>
      <c r="AC84" s="23"/>
      <c r="AD84" s="59"/>
      <c r="AE84" s="23"/>
      <c r="AF84" s="23"/>
      <c r="AG84" s="23"/>
      <c r="AH84" s="40"/>
      <c r="AI84" s="40"/>
      <c r="AJ84" s="40"/>
      <c r="AK84" s="40"/>
      <c r="AL84" s="40"/>
      <c r="AM84" s="40"/>
      <c r="AN84" s="40"/>
      <c r="AO84" s="40"/>
      <c r="AP84" s="40"/>
      <c r="AQ84" s="40"/>
      <c r="AR84" s="40"/>
      <c r="AS84" s="40"/>
      <c r="AT84" s="59"/>
      <c r="AU84" s="40"/>
      <c r="AV84" s="40"/>
      <c r="AW84" s="40"/>
      <c r="AX84" s="40"/>
      <c r="AY84" s="40"/>
      <c r="AZ84" s="40"/>
      <c r="BA84" s="40"/>
      <c r="BC84" s="40"/>
      <c r="BD84" s="40"/>
      <c r="BF84" s="40"/>
      <c r="BG84" s="40"/>
      <c r="BH84" s="59"/>
      <c r="BI84" s="40"/>
      <c r="BJ84" s="40"/>
      <c r="BK84" s="40"/>
      <c r="BL84" s="40"/>
      <c r="BM84" s="23"/>
      <c r="BN84" s="23"/>
      <c r="BO84" s="23"/>
      <c r="BP84" s="23"/>
      <c r="BQ84" s="23"/>
      <c r="BR84" s="23"/>
      <c r="BS84" s="23"/>
    </row>
    <row r="85" spans="1:71" ht="29.25" customHeight="1" x14ac:dyDescent="0.25">
      <c r="A85" s="23"/>
      <c r="B85" s="23"/>
      <c r="C85" s="53" t="s">
        <v>838</v>
      </c>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59"/>
      <c r="AE85" s="23"/>
      <c r="AF85" s="23"/>
      <c r="AG85" s="23"/>
      <c r="AH85" s="40"/>
      <c r="AI85" s="40"/>
      <c r="AJ85" s="40"/>
      <c r="AK85" s="40"/>
      <c r="AL85" s="40"/>
      <c r="AM85" s="40"/>
      <c r="AN85" s="40"/>
      <c r="AO85" s="40"/>
      <c r="AP85" s="40"/>
      <c r="AQ85" s="40"/>
      <c r="AR85" s="40"/>
      <c r="AS85" s="40"/>
      <c r="AT85" s="59"/>
      <c r="AU85" s="40"/>
      <c r="AV85" s="40"/>
      <c r="AW85" s="40"/>
      <c r="AX85" s="40"/>
      <c r="AY85" s="40"/>
      <c r="AZ85" s="40"/>
      <c r="BA85" s="40"/>
      <c r="BC85" s="40"/>
      <c r="BD85" s="40"/>
      <c r="BF85" s="40"/>
      <c r="BG85" s="40"/>
      <c r="BH85" s="59"/>
      <c r="BI85" s="40"/>
      <c r="BJ85" s="40"/>
      <c r="BK85" s="40"/>
      <c r="BL85" s="40"/>
      <c r="BM85" s="23"/>
      <c r="BN85" s="23"/>
      <c r="BO85" s="23"/>
      <c r="BP85" s="23"/>
      <c r="BQ85" s="23"/>
      <c r="BR85" s="23"/>
      <c r="BS85" s="23"/>
    </row>
    <row r="86" spans="1:71" ht="29.25" customHeight="1" x14ac:dyDescent="0.25">
      <c r="A86" s="23"/>
      <c r="B86" s="23"/>
      <c r="C86" s="53" t="s">
        <v>839</v>
      </c>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59"/>
      <c r="AE86" s="23"/>
      <c r="AF86" s="23"/>
      <c r="AG86" s="23"/>
      <c r="AH86" s="40"/>
      <c r="AI86" s="40"/>
      <c r="AJ86" s="40"/>
      <c r="AK86" s="40"/>
      <c r="AL86" s="40"/>
      <c r="AM86" s="40"/>
      <c r="AN86" s="40"/>
      <c r="AO86" s="40"/>
      <c r="AP86" s="40"/>
      <c r="AQ86" s="40"/>
      <c r="AR86" s="40"/>
      <c r="AS86" s="40"/>
      <c r="AT86" s="59"/>
      <c r="AU86" s="40"/>
      <c r="AV86" s="40"/>
      <c r="AW86" s="40"/>
      <c r="AX86" s="40"/>
      <c r="AY86" s="40"/>
      <c r="AZ86" s="40"/>
      <c r="BA86" s="40"/>
      <c r="BC86" s="40"/>
      <c r="BD86" s="40"/>
      <c r="BF86" s="40"/>
      <c r="BG86" s="40"/>
      <c r="BH86" s="59"/>
      <c r="BI86" s="40"/>
      <c r="BJ86" s="40"/>
      <c r="BK86" s="40"/>
      <c r="BL86" s="40"/>
      <c r="BM86" s="23"/>
      <c r="BN86" s="23"/>
      <c r="BO86" s="23"/>
      <c r="BP86" s="23"/>
      <c r="BQ86" s="23"/>
      <c r="BR86" s="23"/>
      <c r="BS86" s="23"/>
    </row>
    <row r="87" spans="1:71" ht="29.25" customHeight="1" x14ac:dyDescent="0.25">
      <c r="A87" s="23"/>
      <c r="B87" s="23"/>
      <c r="C87" s="53" t="s">
        <v>840</v>
      </c>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59"/>
      <c r="AE87" s="23"/>
      <c r="AF87" s="23"/>
      <c r="AG87" s="23"/>
      <c r="AH87" s="40"/>
      <c r="AI87" s="40"/>
      <c r="AJ87" s="40"/>
      <c r="AK87" s="40"/>
      <c r="AL87" s="40"/>
      <c r="AM87" s="40"/>
      <c r="AN87" s="40"/>
      <c r="AO87" s="40"/>
      <c r="AP87" s="40"/>
      <c r="AQ87" s="40"/>
      <c r="AR87" s="40"/>
      <c r="AS87" s="40"/>
      <c r="AT87" s="59"/>
      <c r="AU87" s="40"/>
      <c r="AV87" s="40"/>
      <c r="AW87" s="40"/>
      <c r="AX87" s="40"/>
      <c r="AY87" s="40"/>
      <c r="AZ87" s="40"/>
      <c r="BA87" s="40"/>
      <c r="BC87" s="40"/>
      <c r="BD87" s="40"/>
      <c r="BF87" s="40"/>
      <c r="BG87" s="40"/>
      <c r="BH87" s="59"/>
      <c r="BI87" s="40"/>
      <c r="BJ87" s="40"/>
      <c r="BK87" s="40"/>
      <c r="BL87" s="40"/>
      <c r="BM87" s="23"/>
      <c r="BN87" s="23"/>
      <c r="BO87" s="23"/>
      <c r="BP87" s="23"/>
      <c r="BQ87" s="23"/>
      <c r="BR87" s="23"/>
      <c r="BS87" s="23"/>
    </row>
    <row r="88" spans="1:71" ht="29.25" customHeight="1" x14ac:dyDescent="0.25">
      <c r="A88" s="23"/>
      <c r="B88" s="23"/>
      <c r="C88" s="53" t="s">
        <v>841</v>
      </c>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59"/>
      <c r="AE88" s="23"/>
      <c r="AF88" s="59"/>
      <c r="AG88" s="23"/>
      <c r="AH88" s="40"/>
      <c r="AI88" s="40"/>
      <c r="AJ88" s="40"/>
      <c r="AK88" s="40"/>
      <c r="AL88" s="40"/>
      <c r="AM88" s="40"/>
      <c r="AN88" s="40"/>
      <c r="AO88" s="40"/>
      <c r="AP88" s="40"/>
      <c r="AQ88" s="40"/>
      <c r="AR88" s="40"/>
      <c r="AS88" s="40"/>
      <c r="AT88" s="59"/>
      <c r="AU88" s="40"/>
      <c r="AV88" s="40"/>
      <c r="AW88" s="40"/>
      <c r="AX88" s="40"/>
      <c r="AY88" s="40"/>
      <c r="AZ88" s="40"/>
      <c r="BA88" s="40"/>
      <c r="BC88" s="40"/>
      <c r="BD88" s="40"/>
      <c r="BF88" s="40"/>
      <c r="BG88" s="40"/>
      <c r="BH88" s="59"/>
      <c r="BI88" s="40"/>
      <c r="BJ88" s="40"/>
      <c r="BK88" s="40"/>
      <c r="BL88" s="40"/>
      <c r="BM88" s="23"/>
      <c r="BN88" s="23"/>
      <c r="BO88" s="23"/>
      <c r="BP88" s="23"/>
      <c r="BQ88" s="23"/>
      <c r="BR88" s="23"/>
      <c r="BS88" s="23"/>
    </row>
    <row r="89" spans="1:71" ht="29.25" customHeight="1" x14ac:dyDescent="0.25">
      <c r="A89" s="23"/>
      <c r="B89" s="23"/>
      <c r="C89" s="53" t="s">
        <v>842</v>
      </c>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59"/>
      <c r="AE89" s="23"/>
      <c r="AF89" s="59"/>
      <c r="AG89" s="23"/>
      <c r="AH89" s="40"/>
      <c r="AI89" s="40"/>
      <c r="AJ89" s="40"/>
      <c r="AK89" s="40"/>
      <c r="AL89" s="40"/>
      <c r="AM89" s="40"/>
      <c r="AN89" s="40"/>
      <c r="AO89" s="40"/>
      <c r="AP89" s="40"/>
      <c r="AQ89" s="40"/>
      <c r="AR89" s="40"/>
      <c r="AS89" s="40"/>
      <c r="AT89" s="59"/>
      <c r="AU89" s="40"/>
      <c r="AV89" s="40"/>
      <c r="AW89" s="40"/>
      <c r="AX89" s="40"/>
      <c r="AY89" s="40"/>
      <c r="AZ89" s="40"/>
      <c r="BA89" s="40"/>
      <c r="BC89" s="40"/>
      <c r="BD89" s="40"/>
      <c r="BF89" s="40"/>
      <c r="BG89" s="40"/>
      <c r="BH89" s="59"/>
      <c r="BI89" s="40"/>
      <c r="BJ89" s="40"/>
      <c r="BK89" s="40"/>
      <c r="BL89" s="40"/>
      <c r="BM89" s="23"/>
      <c r="BN89" s="23"/>
      <c r="BO89" s="23"/>
      <c r="BP89" s="23"/>
      <c r="BQ89" s="23"/>
      <c r="BR89" s="23"/>
      <c r="BS89" s="23"/>
    </row>
    <row r="90" spans="1:71" ht="29.25" customHeight="1" x14ac:dyDescent="0.25">
      <c r="A90" s="23"/>
      <c r="B90" s="23"/>
      <c r="C90" s="53" t="s">
        <v>843</v>
      </c>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59"/>
      <c r="AE90" s="23"/>
      <c r="AF90" s="59"/>
      <c r="AG90" s="23"/>
      <c r="AH90" s="40"/>
      <c r="AI90" s="40"/>
      <c r="AJ90" s="40"/>
      <c r="AK90" s="40"/>
      <c r="AL90" s="40"/>
      <c r="AM90" s="40"/>
      <c r="AN90" s="40"/>
      <c r="AO90" s="40"/>
      <c r="AP90" s="40"/>
      <c r="AQ90" s="40"/>
      <c r="AR90" s="40"/>
      <c r="AS90" s="40"/>
      <c r="AT90" s="59"/>
      <c r="AU90" s="40"/>
      <c r="AV90" s="40"/>
      <c r="AW90" s="40"/>
      <c r="AX90" s="40"/>
      <c r="AY90" s="40"/>
      <c r="AZ90" s="40"/>
      <c r="BA90" s="40"/>
      <c r="BC90" s="40"/>
      <c r="BD90" s="40"/>
      <c r="BF90" s="40"/>
      <c r="BG90" s="40"/>
      <c r="BH90" s="59"/>
      <c r="BI90" s="40"/>
      <c r="BJ90" s="40"/>
      <c r="BK90" s="40"/>
      <c r="BL90" s="40"/>
      <c r="BM90" s="23"/>
      <c r="BN90" s="23"/>
      <c r="BO90" s="23"/>
      <c r="BP90" s="23"/>
      <c r="BQ90" s="23"/>
      <c r="BR90" s="23"/>
      <c r="BS90" s="23"/>
    </row>
    <row r="91" spans="1:71" ht="29.25" customHeight="1" x14ac:dyDescent="0.25">
      <c r="A91" s="23"/>
      <c r="B91" s="23"/>
      <c r="C91" s="53" t="s">
        <v>844</v>
      </c>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59"/>
      <c r="AE91" s="23"/>
      <c r="AF91" s="59"/>
      <c r="AG91" s="23"/>
      <c r="AH91" s="40"/>
      <c r="AI91" s="40"/>
      <c r="AJ91" s="40"/>
      <c r="AK91" s="40"/>
      <c r="AL91" s="40"/>
      <c r="AM91" s="40"/>
      <c r="AN91" s="40"/>
      <c r="AO91" s="40"/>
      <c r="AP91" s="40"/>
      <c r="AQ91" s="40"/>
      <c r="AR91" s="40"/>
      <c r="AS91" s="40"/>
      <c r="AT91" s="59"/>
      <c r="AU91" s="40"/>
      <c r="AV91" s="40"/>
      <c r="AW91" s="40"/>
      <c r="AX91" s="40"/>
      <c r="AY91" s="40"/>
      <c r="AZ91" s="40"/>
      <c r="BA91" s="40"/>
      <c r="BC91" s="40"/>
      <c r="BD91" s="40"/>
      <c r="BF91" s="40"/>
      <c r="BG91" s="40"/>
      <c r="BH91" s="59"/>
      <c r="BI91" s="40"/>
      <c r="BJ91" s="40"/>
      <c r="BK91" s="40"/>
      <c r="BL91" s="40"/>
      <c r="BM91" s="23"/>
      <c r="BN91" s="23"/>
      <c r="BO91" s="23"/>
      <c r="BP91" s="23"/>
      <c r="BQ91" s="23"/>
      <c r="BR91" s="23"/>
      <c r="BS91" s="23"/>
    </row>
    <row r="92" spans="1:71" ht="29.25" customHeight="1" x14ac:dyDescent="0.25">
      <c r="A92" s="23"/>
      <c r="B92" s="23"/>
      <c r="C92" s="53" t="s">
        <v>845</v>
      </c>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59"/>
      <c r="AE92" s="23"/>
      <c r="AF92" s="59"/>
      <c r="AG92" s="23"/>
      <c r="AH92" s="40"/>
      <c r="AI92" s="40"/>
      <c r="AJ92" s="40"/>
      <c r="AK92" s="40"/>
      <c r="AL92" s="40"/>
      <c r="AM92" s="40"/>
      <c r="AN92" s="40"/>
      <c r="AO92" s="40"/>
      <c r="AP92" s="40"/>
      <c r="AQ92" s="40"/>
      <c r="AR92" s="40"/>
      <c r="AS92" s="40"/>
      <c r="AT92" s="59"/>
      <c r="AU92" s="40"/>
      <c r="AV92" s="40"/>
      <c r="AW92" s="40"/>
      <c r="AX92" s="40"/>
      <c r="AY92" s="40"/>
      <c r="AZ92" s="40"/>
      <c r="BA92" s="40"/>
      <c r="BC92" s="40"/>
      <c r="BD92" s="40"/>
      <c r="BF92" s="40"/>
      <c r="BG92" s="40"/>
      <c r="BH92" s="59"/>
      <c r="BI92" s="40"/>
      <c r="BJ92" s="40"/>
      <c r="BK92" s="40"/>
      <c r="BL92" s="40"/>
      <c r="BM92" s="23"/>
      <c r="BN92" s="23"/>
      <c r="BO92" s="23"/>
      <c r="BP92" s="23"/>
      <c r="BQ92" s="23"/>
      <c r="BR92" s="23"/>
      <c r="BS92" s="23"/>
    </row>
    <row r="93" spans="1:71" ht="29.25" customHeight="1" x14ac:dyDescent="0.25">
      <c r="A93" s="23"/>
      <c r="B93" s="23"/>
      <c r="C93" s="53" t="s">
        <v>846</v>
      </c>
      <c r="D93" s="23"/>
      <c r="E93" s="23"/>
      <c r="F93" s="23"/>
      <c r="G93" s="23"/>
      <c r="H93" s="23"/>
      <c r="I93" s="23"/>
      <c r="J93" s="23"/>
      <c r="K93" s="23"/>
      <c r="M93" s="23"/>
      <c r="N93" s="23"/>
      <c r="O93" s="23"/>
      <c r="P93" s="23"/>
      <c r="Q93" s="23"/>
      <c r="R93" s="23"/>
      <c r="S93" s="23"/>
      <c r="T93" s="23"/>
      <c r="U93" s="23"/>
      <c r="V93" s="23"/>
      <c r="W93" s="23"/>
      <c r="X93" s="23"/>
      <c r="Y93" s="23"/>
      <c r="Z93" s="23"/>
      <c r="AA93" s="23"/>
      <c r="AB93" s="23"/>
      <c r="AC93" s="23"/>
      <c r="AD93" s="59"/>
      <c r="AE93" s="23"/>
      <c r="AF93" s="59"/>
      <c r="AG93" s="23"/>
      <c r="AH93" s="40"/>
      <c r="AI93" s="40"/>
      <c r="AJ93" s="40"/>
      <c r="AK93" s="40"/>
      <c r="AL93" s="40"/>
      <c r="AM93" s="40"/>
      <c r="AN93" s="40"/>
      <c r="AO93" s="40"/>
      <c r="AP93" s="40"/>
      <c r="AQ93" s="40"/>
      <c r="AR93" s="40"/>
      <c r="AS93" s="40"/>
      <c r="AT93" s="59"/>
      <c r="AU93" s="40"/>
      <c r="AV93" s="40"/>
      <c r="AW93" s="40"/>
      <c r="AX93" s="40"/>
      <c r="AY93" s="40"/>
      <c r="AZ93" s="40"/>
      <c r="BA93" s="40"/>
      <c r="BC93" s="40"/>
      <c r="BD93" s="40"/>
      <c r="BF93" s="40"/>
      <c r="BG93" s="40"/>
      <c r="BH93" s="59"/>
      <c r="BI93" s="40"/>
      <c r="BJ93" s="40"/>
      <c r="BK93" s="40"/>
      <c r="BL93" s="40"/>
      <c r="BM93" s="23"/>
      <c r="BN93" s="23"/>
      <c r="BO93" s="23"/>
      <c r="BP93" s="23"/>
      <c r="BQ93" s="23"/>
      <c r="BR93" s="23"/>
      <c r="BS93" s="23"/>
    </row>
    <row r="94" spans="1:71" ht="29.25" customHeight="1" x14ac:dyDescent="0.25">
      <c r="A94" s="23"/>
      <c r="B94" s="23"/>
      <c r="C94" s="53" t="s">
        <v>847</v>
      </c>
      <c r="D94" s="23"/>
      <c r="E94" s="23"/>
      <c r="F94" s="23"/>
      <c r="G94" s="23"/>
      <c r="H94" s="23"/>
      <c r="I94" s="23"/>
      <c r="J94" s="23"/>
      <c r="K94" s="23"/>
      <c r="M94" s="23"/>
      <c r="N94" s="23"/>
      <c r="O94" s="23"/>
      <c r="P94" s="23"/>
      <c r="Q94" s="23"/>
      <c r="R94" s="23"/>
      <c r="S94" s="23"/>
      <c r="T94" s="23"/>
      <c r="U94" s="23"/>
      <c r="V94" s="23"/>
      <c r="W94" s="23"/>
      <c r="X94" s="23"/>
      <c r="Y94" s="23"/>
      <c r="Z94" s="23"/>
      <c r="AA94" s="23"/>
      <c r="AB94" s="23"/>
      <c r="AC94" s="23"/>
      <c r="AD94" s="59"/>
      <c r="AE94" s="23"/>
      <c r="AF94" s="59"/>
      <c r="AG94" s="23"/>
      <c r="AH94" s="40"/>
      <c r="AI94" s="40"/>
      <c r="AJ94" s="40"/>
      <c r="AK94" s="40"/>
      <c r="AL94" s="40"/>
      <c r="AM94" s="40"/>
      <c r="AN94" s="40"/>
      <c r="AO94" s="40"/>
      <c r="AP94" s="40"/>
      <c r="AQ94" s="40"/>
      <c r="AR94" s="40"/>
      <c r="AS94" s="40"/>
      <c r="AT94" s="59"/>
      <c r="AU94" s="40"/>
      <c r="AV94" s="40"/>
      <c r="AW94" s="40"/>
      <c r="AX94" s="40"/>
      <c r="AY94" s="40"/>
      <c r="AZ94" s="40"/>
      <c r="BA94" s="40"/>
      <c r="BC94" s="40"/>
      <c r="BD94" s="40"/>
      <c r="BF94" s="40"/>
      <c r="BG94" s="40"/>
      <c r="BH94" s="59"/>
      <c r="BI94" s="40"/>
      <c r="BJ94" s="40"/>
      <c r="BK94" s="40"/>
      <c r="BL94" s="40"/>
      <c r="BM94" s="23"/>
      <c r="BN94" s="23"/>
      <c r="BO94" s="23"/>
      <c r="BP94" s="23"/>
      <c r="BQ94" s="23"/>
      <c r="BR94" s="23"/>
      <c r="BS94" s="23"/>
    </row>
    <row r="95" spans="1:71" ht="29.25" customHeight="1" x14ac:dyDescent="0.25">
      <c r="A95" s="23"/>
      <c r="B95" s="23"/>
      <c r="C95" s="53" t="s">
        <v>848</v>
      </c>
      <c r="D95" s="23"/>
      <c r="E95" s="23"/>
      <c r="F95" s="23"/>
      <c r="G95" s="23"/>
      <c r="H95" s="23"/>
      <c r="I95" s="23"/>
      <c r="J95" s="23"/>
      <c r="K95" s="23"/>
      <c r="M95" s="23"/>
      <c r="N95" s="23"/>
      <c r="O95" s="23"/>
      <c r="P95" s="23"/>
      <c r="Q95" s="23"/>
      <c r="R95" s="23"/>
      <c r="S95" s="23"/>
      <c r="T95" s="23"/>
      <c r="U95" s="23"/>
      <c r="V95" s="23"/>
      <c r="W95" s="23"/>
      <c r="X95" s="23"/>
      <c r="Y95" s="23"/>
      <c r="Z95" s="23"/>
      <c r="AA95" s="23"/>
      <c r="AB95" s="23"/>
      <c r="AC95" s="23"/>
      <c r="AD95" s="59"/>
      <c r="AE95" s="23"/>
      <c r="AF95" s="59"/>
      <c r="AG95" s="23"/>
      <c r="AH95" s="40"/>
      <c r="AI95" s="40"/>
      <c r="AJ95" s="40"/>
      <c r="AK95" s="40"/>
      <c r="AL95" s="40"/>
      <c r="AM95" s="40"/>
      <c r="AN95" s="40"/>
      <c r="AO95" s="40"/>
      <c r="AP95" s="40"/>
      <c r="AQ95" s="40"/>
      <c r="AR95" s="40"/>
      <c r="AS95" s="40"/>
      <c r="AT95" s="59"/>
      <c r="AU95" s="40"/>
      <c r="AV95" s="40"/>
      <c r="AW95" s="40"/>
      <c r="AX95" s="40"/>
      <c r="AY95" s="40"/>
      <c r="AZ95" s="40"/>
      <c r="BA95" s="40"/>
      <c r="BC95" s="40"/>
      <c r="BD95" s="40"/>
      <c r="BF95" s="40"/>
      <c r="BG95" s="40"/>
      <c r="BH95" s="59"/>
      <c r="BI95" s="40"/>
      <c r="BJ95" s="40"/>
      <c r="BK95" s="40"/>
      <c r="BL95" s="40"/>
      <c r="BM95" s="23"/>
      <c r="BN95" s="23"/>
      <c r="BO95" s="23"/>
      <c r="BP95" s="23"/>
      <c r="BQ95" s="23"/>
      <c r="BR95" s="23"/>
      <c r="BS95" s="23"/>
    </row>
    <row r="96" spans="1:71" ht="29.25" customHeight="1" x14ac:dyDescent="0.25">
      <c r="A96" s="23"/>
      <c r="B96" s="23"/>
      <c r="C96" s="53" t="s">
        <v>849</v>
      </c>
      <c r="D96" s="23"/>
      <c r="E96" s="23"/>
      <c r="F96" s="23"/>
      <c r="G96" s="23"/>
      <c r="H96" s="23"/>
      <c r="I96" s="23"/>
      <c r="J96" s="23"/>
      <c r="K96" s="23"/>
      <c r="M96" s="23"/>
      <c r="N96" s="23"/>
      <c r="O96" s="23"/>
      <c r="P96" s="23"/>
      <c r="Q96" s="23"/>
      <c r="R96" s="23"/>
      <c r="S96" s="23"/>
      <c r="T96" s="23"/>
      <c r="U96" s="23"/>
      <c r="V96" s="23"/>
      <c r="W96" s="23"/>
      <c r="X96" s="23"/>
      <c r="Y96" s="23"/>
      <c r="Z96" s="23"/>
      <c r="AA96" s="23"/>
      <c r="AB96" s="23"/>
      <c r="AC96" s="23"/>
      <c r="AD96" s="59"/>
      <c r="AE96" s="23"/>
      <c r="AF96" s="59"/>
      <c r="AG96" s="23"/>
      <c r="AH96" s="40"/>
      <c r="AI96" s="40"/>
      <c r="AJ96" s="40"/>
      <c r="AK96" s="40"/>
      <c r="AL96" s="40"/>
      <c r="AM96" s="40"/>
      <c r="AN96" s="40"/>
      <c r="AO96" s="40"/>
      <c r="AP96" s="40"/>
      <c r="AQ96" s="40"/>
      <c r="AR96" s="40"/>
      <c r="AS96" s="40"/>
      <c r="AT96" s="59"/>
      <c r="AU96" s="40"/>
      <c r="AV96" s="40"/>
      <c r="AW96" s="40"/>
      <c r="AX96" s="40"/>
      <c r="AY96" s="40"/>
      <c r="AZ96" s="40"/>
      <c r="BA96" s="40"/>
      <c r="BC96" s="40"/>
      <c r="BD96" s="40"/>
      <c r="BF96" s="40"/>
      <c r="BG96" s="40"/>
      <c r="BH96" s="59"/>
      <c r="BI96" s="40"/>
      <c r="BJ96" s="40"/>
      <c r="BK96" s="40"/>
      <c r="BL96" s="40"/>
      <c r="BM96" s="23"/>
      <c r="BN96" s="23"/>
      <c r="BO96" s="23"/>
      <c r="BP96" s="23"/>
      <c r="BQ96" s="23"/>
      <c r="BR96" s="23"/>
      <c r="BS96" s="23"/>
    </row>
    <row r="97" spans="1:71" ht="29.25" customHeight="1" x14ac:dyDescent="0.25">
      <c r="A97" s="23"/>
      <c r="B97" s="23"/>
      <c r="C97" s="53" t="s">
        <v>850</v>
      </c>
      <c r="D97" s="23"/>
      <c r="E97" s="23"/>
      <c r="F97" s="23"/>
      <c r="G97" s="23"/>
      <c r="H97" s="23"/>
      <c r="I97" s="23"/>
      <c r="J97" s="23"/>
      <c r="K97" s="23"/>
      <c r="M97" s="23"/>
      <c r="N97" s="23"/>
      <c r="O97" s="23"/>
      <c r="P97" s="23"/>
      <c r="Q97" s="23"/>
      <c r="R97" s="23"/>
      <c r="S97" s="23"/>
      <c r="T97" s="23"/>
      <c r="U97" s="23"/>
      <c r="V97" s="23"/>
      <c r="W97" s="23"/>
      <c r="X97" s="23"/>
      <c r="Y97" s="23"/>
      <c r="Z97" s="23"/>
      <c r="AA97" s="23"/>
      <c r="AB97" s="23"/>
      <c r="AC97" s="59"/>
      <c r="AD97" s="23"/>
      <c r="AE97" s="59"/>
      <c r="AF97" s="23"/>
      <c r="AG97" s="40"/>
      <c r="AH97" s="40"/>
      <c r="AI97" s="40"/>
      <c r="AJ97" s="40"/>
      <c r="AK97" s="40"/>
      <c r="AL97" s="40"/>
      <c r="AM97" s="40"/>
      <c r="AN97" s="40"/>
      <c r="AO97" s="40"/>
      <c r="AP97" s="40"/>
      <c r="AQ97" s="40"/>
      <c r="AR97" s="40"/>
      <c r="AS97" s="40"/>
      <c r="AT97" s="59"/>
      <c r="AU97" s="40"/>
      <c r="AV97" s="40"/>
      <c r="AW97" s="40"/>
      <c r="AX97" s="40"/>
      <c r="AY97" s="40"/>
      <c r="AZ97" s="40"/>
      <c r="BA97" s="40"/>
      <c r="BC97" s="40"/>
      <c r="BD97" s="40"/>
      <c r="BF97" s="40"/>
      <c r="BG97" s="40"/>
      <c r="BH97" s="59"/>
      <c r="BI97" s="40"/>
      <c r="BJ97" s="40"/>
      <c r="BK97" s="40"/>
      <c r="BL97" s="40"/>
      <c r="BM97" s="23"/>
      <c r="BN97" s="23"/>
      <c r="BO97" s="23"/>
      <c r="BP97" s="23"/>
      <c r="BQ97" s="23"/>
      <c r="BR97" s="23"/>
      <c r="BS97" s="23"/>
    </row>
    <row r="98" spans="1:71" ht="29.25" customHeight="1" x14ac:dyDescent="0.25">
      <c r="A98" s="23"/>
      <c r="B98" s="23"/>
      <c r="C98" s="53" t="s">
        <v>851</v>
      </c>
      <c r="D98" s="23"/>
      <c r="E98" s="23"/>
      <c r="F98" s="23"/>
      <c r="G98" s="23"/>
      <c r="H98" s="23"/>
      <c r="I98" s="23"/>
      <c r="J98" s="23"/>
      <c r="K98" s="23"/>
      <c r="M98" s="23"/>
      <c r="N98" s="23"/>
      <c r="O98" s="23"/>
      <c r="P98" s="23"/>
      <c r="Q98" s="23"/>
      <c r="R98" s="23"/>
      <c r="S98" s="23"/>
      <c r="T98" s="23"/>
      <c r="U98" s="23"/>
      <c r="V98" s="23"/>
      <c r="W98" s="23"/>
      <c r="X98" s="23"/>
      <c r="Y98" s="23"/>
      <c r="Z98" s="23"/>
      <c r="AA98" s="23"/>
      <c r="AB98" s="23"/>
      <c r="AC98" s="59"/>
      <c r="AD98" s="23"/>
      <c r="AE98" s="23"/>
      <c r="AF98" s="40"/>
      <c r="AG98" s="40"/>
      <c r="AH98" s="40"/>
      <c r="AI98" s="40"/>
      <c r="AJ98" s="40"/>
      <c r="AK98" s="40"/>
      <c r="AL98" s="40"/>
      <c r="AM98" s="40"/>
      <c r="AN98" s="40"/>
      <c r="AO98" s="40"/>
      <c r="AP98" s="40"/>
      <c r="AQ98" s="40"/>
      <c r="AR98" s="40"/>
      <c r="AS98" s="40"/>
      <c r="AT98" s="59"/>
      <c r="AU98" s="40"/>
      <c r="AV98" s="40"/>
      <c r="AW98" s="40"/>
      <c r="AX98" s="40"/>
      <c r="AY98" s="40"/>
      <c r="AZ98" s="40"/>
      <c r="BA98" s="40"/>
      <c r="BC98" s="40"/>
      <c r="BD98" s="40"/>
      <c r="BF98" s="40"/>
      <c r="BG98" s="40"/>
      <c r="BH98" s="59"/>
      <c r="BI98" s="40"/>
      <c r="BJ98" s="40"/>
      <c r="BK98" s="40"/>
      <c r="BL98" s="40"/>
      <c r="BM98" s="23"/>
      <c r="BN98" s="23"/>
      <c r="BO98" s="23"/>
      <c r="BP98" s="23"/>
      <c r="BQ98" s="23"/>
      <c r="BR98" s="23"/>
      <c r="BS98" s="23"/>
    </row>
    <row r="99" spans="1:71" ht="29.25" customHeight="1" x14ac:dyDescent="0.25">
      <c r="A99" s="23"/>
      <c r="B99" s="23"/>
      <c r="C99" s="53" t="s">
        <v>852</v>
      </c>
      <c r="D99" s="23"/>
      <c r="E99" s="23"/>
      <c r="F99" s="23"/>
      <c r="G99" s="23"/>
      <c r="H99" s="23"/>
      <c r="I99" s="23"/>
      <c r="J99" s="23"/>
      <c r="K99" s="23"/>
      <c r="M99" s="23"/>
      <c r="N99" s="23"/>
      <c r="O99" s="23"/>
      <c r="P99" s="23"/>
      <c r="Q99" s="23"/>
      <c r="R99" s="23"/>
      <c r="S99" s="23"/>
      <c r="T99" s="23"/>
      <c r="U99" s="23"/>
      <c r="V99" s="23"/>
      <c r="W99" s="23"/>
      <c r="X99" s="23"/>
      <c r="Y99" s="23"/>
      <c r="Z99" s="23"/>
      <c r="AA99" s="23"/>
      <c r="AB99" s="23"/>
      <c r="AC99" s="59"/>
      <c r="AD99" s="23"/>
      <c r="AE99" s="23"/>
      <c r="AF99" s="40"/>
      <c r="AG99" s="40"/>
      <c r="AH99" s="40"/>
      <c r="AI99" s="40"/>
      <c r="AJ99" s="40"/>
      <c r="AK99" s="40"/>
      <c r="AL99" s="40"/>
      <c r="AM99" s="40"/>
      <c r="AN99" s="40"/>
      <c r="AO99" s="40"/>
      <c r="AP99" s="40"/>
      <c r="AQ99" s="40"/>
      <c r="AR99" s="40"/>
      <c r="AS99" s="40"/>
      <c r="AT99" s="59"/>
      <c r="AU99" s="40"/>
      <c r="AV99" s="40"/>
      <c r="AW99" s="40"/>
      <c r="AX99" s="40"/>
      <c r="AY99" s="40"/>
      <c r="AZ99" s="40"/>
      <c r="BA99" s="40"/>
      <c r="BC99" s="40"/>
      <c r="BD99" s="40"/>
      <c r="BF99" s="40"/>
      <c r="BG99" s="40"/>
      <c r="BH99" s="59"/>
      <c r="BI99" s="40"/>
      <c r="BJ99" s="40"/>
      <c r="BK99" s="40"/>
      <c r="BL99" s="40"/>
      <c r="BM99" s="23"/>
      <c r="BN99" s="23"/>
      <c r="BO99" s="23"/>
      <c r="BP99" s="23"/>
      <c r="BQ99" s="23"/>
      <c r="BR99" s="23"/>
      <c r="BS99" s="23"/>
    </row>
    <row r="100" spans="1:71" ht="29.25" customHeight="1" x14ac:dyDescent="0.25">
      <c r="A100" s="23"/>
      <c r="B100" s="23"/>
      <c r="C100" s="53" t="s">
        <v>853</v>
      </c>
      <c r="D100" s="23"/>
      <c r="E100" s="23"/>
      <c r="F100" s="23"/>
      <c r="G100" s="23"/>
      <c r="H100" s="23"/>
      <c r="I100" s="23"/>
      <c r="J100" s="23"/>
      <c r="K100" s="23"/>
      <c r="M100" s="23"/>
      <c r="N100" s="23"/>
      <c r="O100" s="23"/>
      <c r="P100" s="23"/>
      <c r="Q100" s="23"/>
      <c r="R100" s="23"/>
      <c r="S100" s="23"/>
      <c r="T100" s="23"/>
      <c r="U100" s="23"/>
      <c r="V100" s="23"/>
      <c r="W100" s="23"/>
      <c r="X100" s="23"/>
      <c r="Y100" s="23"/>
      <c r="Z100" s="23"/>
      <c r="AA100" s="23"/>
      <c r="AB100" s="23"/>
      <c r="AC100" s="59"/>
      <c r="AD100" s="23"/>
      <c r="AE100" s="23"/>
      <c r="AF100" s="40"/>
      <c r="AG100" s="40"/>
      <c r="AH100" s="40"/>
      <c r="AI100" s="40"/>
      <c r="AJ100" s="40"/>
      <c r="AK100" s="40"/>
      <c r="AL100" s="40"/>
      <c r="AM100" s="40"/>
      <c r="AN100" s="40"/>
      <c r="AO100" s="40"/>
      <c r="AP100" s="40"/>
      <c r="AQ100" s="40"/>
      <c r="AR100" s="40"/>
      <c r="AS100" s="40"/>
      <c r="AT100" s="59"/>
      <c r="AU100" s="40"/>
      <c r="AV100" s="40"/>
      <c r="AW100" s="40"/>
      <c r="AX100" s="40"/>
      <c r="AY100" s="40"/>
      <c r="AZ100" s="40"/>
      <c r="BA100" s="40"/>
      <c r="BC100" s="40"/>
      <c r="BD100" s="40"/>
      <c r="BF100" s="40"/>
      <c r="BG100" s="40"/>
      <c r="BH100" s="59"/>
      <c r="BI100" s="40"/>
      <c r="BJ100" s="40"/>
      <c r="BK100" s="40"/>
      <c r="BL100" s="40"/>
      <c r="BM100" s="23"/>
      <c r="BN100" s="23"/>
      <c r="BO100" s="23"/>
      <c r="BP100" s="23"/>
      <c r="BQ100" s="23"/>
      <c r="BR100" s="23"/>
      <c r="BS100" s="23"/>
    </row>
    <row r="101" spans="1:71" ht="29.25" customHeight="1" x14ac:dyDescent="0.25">
      <c r="A101" s="23"/>
      <c r="B101" s="23"/>
      <c r="C101" s="53" t="s">
        <v>854</v>
      </c>
      <c r="D101" s="23"/>
      <c r="E101" s="23"/>
      <c r="F101" s="23"/>
      <c r="G101" s="23"/>
      <c r="H101" s="23"/>
      <c r="I101" s="23"/>
      <c r="J101" s="23"/>
      <c r="K101" s="23"/>
      <c r="M101" s="23"/>
      <c r="N101" s="23"/>
      <c r="O101" s="23"/>
      <c r="P101" s="23"/>
      <c r="Q101" s="23"/>
      <c r="R101" s="23"/>
      <c r="S101" s="23"/>
      <c r="T101" s="23"/>
      <c r="U101" s="23"/>
      <c r="V101" s="23"/>
      <c r="W101" s="23"/>
      <c r="X101" s="23"/>
      <c r="Y101" s="23"/>
      <c r="Z101" s="23"/>
      <c r="AA101" s="23"/>
      <c r="AB101" s="23"/>
      <c r="AC101" s="59"/>
      <c r="AD101" s="23"/>
      <c r="AE101" s="23"/>
      <c r="AF101" s="40"/>
      <c r="AG101" s="40"/>
      <c r="AH101" s="40"/>
      <c r="AI101" s="40"/>
      <c r="AJ101" s="40"/>
      <c r="AK101" s="40"/>
      <c r="AL101" s="40"/>
      <c r="AM101" s="40"/>
      <c r="AN101" s="40"/>
      <c r="AO101" s="40"/>
      <c r="AP101" s="40"/>
      <c r="AQ101" s="40"/>
      <c r="AR101" s="40"/>
      <c r="AS101" s="40"/>
      <c r="AT101" s="59"/>
      <c r="AU101" s="40"/>
      <c r="AV101" s="40"/>
      <c r="AW101" s="40"/>
      <c r="AX101" s="40"/>
      <c r="AY101" s="40"/>
      <c r="AZ101" s="40"/>
      <c r="BA101" s="40"/>
      <c r="BC101" s="40"/>
      <c r="BD101" s="40"/>
      <c r="BF101" s="40"/>
      <c r="BG101" s="40"/>
      <c r="BH101" s="59"/>
      <c r="BI101" s="40"/>
      <c r="BJ101" s="40"/>
      <c r="BK101" s="40"/>
      <c r="BL101" s="40"/>
      <c r="BM101" s="23"/>
      <c r="BN101" s="23"/>
      <c r="BO101" s="23"/>
      <c r="BP101" s="23"/>
      <c r="BQ101" s="23"/>
      <c r="BR101" s="23"/>
      <c r="BS101" s="23"/>
    </row>
    <row r="102" spans="1:71" ht="29.25" customHeight="1" x14ac:dyDescent="0.25">
      <c r="A102" s="23"/>
      <c r="B102" s="23"/>
      <c r="C102" s="53" t="s">
        <v>855</v>
      </c>
      <c r="D102" s="23"/>
      <c r="E102" s="23"/>
      <c r="F102" s="23"/>
      <c r="G102" s="23"/>
      <c r="H102" s="23"/>
      <c r="I102" s="23"/>
      <c r="J102" s="23"/>
      <c r="K102" s="23"/>
      <c r="M102" s="23"/>
      <c r="N102" s="23"/>
      <c r="O102" s="23"/>
      <c r="P102" s="23"/>
      <c r="Q102" s="23"/>
      <c r="R102" s="23"/>
      <c r="S102" s="23"/>
      <c r="T102" s="23"/>
      <c r="U102" s="23"/>
      <c r="V102" s="23"/>
      <c r="W102" s="23"/>
      <c r="X102" s="23"/>
      <c r="Y102" s="23"/>
      <c r="Z102" s="23"/>
      <c r="AA102" s="23"/>
      <c r="AB102" s="23"/>
      <c r="AC102" s="23"/>
      <c r="AD102" s="23"/>
      <c r="AE102" s="23"/>
      <c r="AF102" s="40"/>
      <c r="AG102" s="40"/>
      <c r="AH102" s="40"/>
      <c r="AI102" s="40"/>
      <c r="AJ102" s="40"/>
      <c r="AK102" s="40"/>
      <c r="AL102" s="40"/>
      <c r="AM102" s="40"/>
      <c r="AN102" s="40"/>
      <c r="AO102" s="40"/>
      <c r="AP102" s="40"/>
      <c r="AQ102" s="40"/>
      <c r="AR102" s="40"/>
      <c r="AS102" s="40"/>
      <c r="AT102" s="59"/>
      <c r="AU102" s="40"/>
      <c r="AV102" s="40"/>
      <c r="AW102" s="40"/>
      <c r="AX102" s="40"/>
      <c r="AY102" s="40"/>
      <c r="AZ102" s="40"/>
      <c r="BA102" s="40"/>
      <c r="BC102" s="40"/>
      <c r="BD102" s="40"/>
      <c r="BF102" s="40"/>
      <c r="BG102" s="40"/>
      <c r="BH102" s="59"/>
      <c r="BI102" s="40"/>
      <c r="BJ102" s="40"/>
      <c r="BK102" s="40"/>
      <c r="BL102" s="40"/>
      <c r="BM102" s="23"/>
      <c r="BN102" s="23"/>
      <c r="BO102" s="23"/>
      <c r="BP102" s="23"/>
      <c r="BQ102" s="23"/>
      <c r="BR102" s="23"/>
      <c r="BS102" s="23"/>
    </row>
    <row r="103" spans="1:71" ht="29.25" customHeight="1" x14ac:dyDescent="0.25">
      <c r="A103" s="23"/>
      <c r="B103" s="23"/>
      <c r="C103" s="53" t="s">
        <v>856</v>
      </c>
      <c r="D103" s="23"/>
      <c r="E103" s="23"/>
      <c r="F103" s="23"/>
      <c r="G103" s="23"/>
      <c r="H103" s="23"/>
      <c r="I103" s="23"/>
      <c r="J103" s="23"/>
      <c r="K103" s="23"/>
      <c r="M103" s="23"/>
      <c r="N103" s="23"/>
      <c r="O103" s="23"/>
      <c r="P103" s="23"/>
      <c r="Q103" s="23"/>
      <c r="R103" s="23"/>
      <c r="S103" s="23"/>
      <c r="T103" s="23"/>
      <c r="U103" s="23"/>
      <c r="V103" s="23"/>
      <c r="W103" s="23"/>
      <c r="X103" s="23"/>
      <c r="Y103" s="23"/>
      <c r="Z103" s="23"/>
      <c r="AA103" s="23"/>
      <c r="AB103" s="23"/>
      <c r="AC103" s="23"/>
      <c r="AD103" s="23"/>
      <c r="AE103" s="23"/>
      <c r="AF103" s="40"/>
      <c r="AG103" s="40"/>
      <c r="AH103" s="40"/>
      <c r="AI103" s="40"/>
      <c r="AJ103" s="40"/>
      <c r="AK103" s="40"/>
      <c r="AL103" s="40"/>
      <c r="AM103" s="40"/>
      <c r="AN103" s="40"/>
      <c r="AO103" s="40"/>
      <c r="AP103" s="40"/>
      <c r="AQ103" s="40"/>
      <c r="AR103" s="40"/>
      <c r="AS103" s="40"/>
      <c r="AT103" s="59"/>
      <c r="AU103" s="40"/>
      <c r="AV103" s="40"/>
      <c r="AW103" s="40"/>
      <c r="AX103" s="40"/>
      <c r="AY103" s="40"/>
      <c r="AZ103" s="40"/>
      <c r="BA103" s="40"/>
      <c r="BC103" s="40"/>
      <c r="BD103" s="40"/>
      <c r="BF103" s="40"/>
      <c r="BG103" s="40"/>
      <c r="BH103" s="59"/>
      <c r="BI103" s="40"/>
      <c r="BJ103" s="40"/>
      <c r="BK103" s="40"/>
      <c r="BL103" s="40"/>
      <c r="BM103" s="23"/>
      <c r="BN103" s="23"/>
      <c r="BO103" s="23"/>
      <c r="BP103" s="23"/>
      <c r="BQ103" s="23"/>
      <c r="BR103" s="23"/>
      <c r="BS103" s="23"/>
    </row>
    <row r="104" spans="1:71" ht="29.25" customHeight="1" x14ac:dyDescent="0.25">
      <c r="A104" s="23"/>
      <c r="B104" s="23"/>
      <c r="C104" s="53" t="s">
        <v>857</v>
      </c>
      <c r="D104" s="23"/>
      <c r="E104" s="23"/>
      <c r="F104" s="23"/>
      <c r="G104" s="23"/>
      <c r="H104" s="23"/>
      <c r="I104" s="23"/>
      <c r="J104" s="23"/>
      <c r="K104" s="23"/>
      <c r="M104" s="23"/>
      <c r="N104" s="23"/>
      <c r="O104" s="23"/>
      <c r="P104" s="23"/>
      <c r="Q104" s="23"/>
      <c r="R104" s="23"/>
      <c r="S104" s="23"/>
      <c r="T104" s="23"/>
      <c r="U104" s="23"/>
      <c r="V104" s="23"/>
      <c r="W104" s="23"/>
      <c r="X104" s="23"/>
      <c r="Y104" s="23"/>
      <c r="Z104" s="23"/>
      <c r="AA104" s="23"/>
      <c r="AB104" s="23"/>
      <c r="AC104" s="23"/>
      <c r="AD104" s="23"/>
      <c r="AE104" s="23"/>
      <c r="AF104" s="40"/>
      <c r="AG104" s="40"/>
      <c r="AH104" s="40"/>
      <c r="AI104" s="40"/>
      <c r="AJ104" s="40"/>
      <c r="AK104" s="40"/>
      <c r="AL104" s="40"/>
      <c r="AM104" s="40"/>
      <c r="AN104" s="40"/>
      <c r="AO104" s="40"/>
      <c r="AP104" s="40"/>
      <c r="AQ104" s="40"/>
      <c r="AR104" s="40"/>
      <c r="AS104" s="40"/>
      <c r="AT104" s="59"/>
      <c r="AU104" s="40"/>
      <c r="AV104" s="40"/>
      <c r="AW104" s="40"/>
      <c r="AX104" s="40"/>
      <c r="AY104" s="40"/>
      <c r="AZ104" s="40"/>
      <c r="BA104" s="40"/>
      <c r="BC104" s="40"/>
      <c r="BD104" s="40"/>
      <c r="BF104" s="40"/>
      <c r="BG104" s="40"/>
      <c r="BH104" s="59"/>
      <c r="BI104" s="40"/>
      <c r="BJ104" s="40"/>
      <c r="BK104" s="40"/>
      <c r="BL104" s="40"/>
      <c r="BM104" s="23"/>
      <c r="BN104" s="23"/>
      <c r="BO104" s="23"/>
      <c r="BP104" s="23"/>
      <c r="BQ104" s="23"/>
      <c r="BR104" s="23"/>
      <c r="BS104" s="23"/>
    </row>
    <row r="105" spans="1:71" ht="29.25" customHeight="1" x14ac:dyDescent="0.25">
      <c r="A105" s="23"/>
      <c r="B105" s="23"/>
      <c r="C105" s="53" t="s">
        <v>858</v>
      </c>
      <c r="D105" s="23"/>
      <c r="E105" s="23"/>
      <c r="F105" s="23"/>
      <c r="G105" s="23"/>
      <c r="H105" s="23"/>
      <c r="I105" s="23"/>
      <c r="J105" s="23"/>
      <c r="K105" s="23"/>
      <c r="M105" s="23"/>
      <c r="N105" s="23"/>
      <c r="O105" s="23"/>
      <c r="P105" s="23"/>
      <c r="Q105" s="23"/>
      <c r="R105" s="23"/>
      <c r="S105" s="23"/>
      <c r="T105" s="23"/>
      <c r="U105" s="23"/>
      <c r="V105" s="23"/>
      <c r="W105" s="23"/>
      <c r="X105" s="23"/>
      <c r="Y105" s="23"/>
      <c r="Z105" s="23"/>
      <c r="AA105" s="23"/>
      <c r="AB105" s="23"/>
      <c r="AC105" s="23"/>
      <c r="AD105" s="23"/>
      <c r="AE105" s="23"/>
      <c r="AF105" s="40"/>
      <c r="AG105" s="40"/>
      <c r="AH105" s="40"/>
      <c r="AI105" s="40"/>
      <c r="AJ105" s="40"/>
      <c r="AK105" s="40"/>
      <c r="AL105" s="40"/>
      <c r="AM105" s="40"/>
      <c r="AN105" s="40"/>
      <c r="AO105" s="40"/>
      <c r="AP105" s="40"/>
      <c r="AQ105" s="40"/>
      <c r="AR105" s="40"/>
      <c r="AS105" s="40"/>
      <c r="AT105" s="59"/>
      <c r="AU105" s="40"/>
      <c r="AV105" s="40"/>
      <c r="AW105" s="40"/>
      <c r="AX105" s="40"/>
      <c r="AY105" s="40"/>
      <c r="AZ105" s="40"/>
      <c r="BA105" s="40"/>
      <c r="BC105" s="40"/>
      <c r="BD105" s="40"/>
      <c r="BF105" s="40"/>
      <c r="BG105" s="40"/>
      <c r="BH105" s="59"/>
      <c r="BI105" s="40"/>
      <c r="BJ105" s="40"/>
      <c r="BK105" s="40"/>
      <c r="BL105" s="40"/>
      <c r="BM105" s="23"/>
      <c r="BN105" s="23"/>
      <c r="BO105" s="23"/>
      <c r="BP105" s="23"/>
      <c r="BQ105" s="23"/>
      <c r="BR105" s="23"/>
      <c r="BS105" s="23"/>
    </row>
    <row r="106" spans="1:71" ht="29.25" customHeight="1" x14ac:dyDescent="0.25">
      <c r="A106" s="23"/>
      <c r="B106" s="23"/>
      <c r="C106" s="53" t="s">
        <v>859</v>
      </c>
      <c r="D106" s="23"/>
      <c r="E106" s="23"/>
      <c r="F106" s="23"/>
      <c r="G106" s="23"/>
      <c r="H106" s="23"/>
      <c r="I106" s="23"/>
      <c r="J106" s="23"/>
      <c r="K106" s="23"/>
      <c r="M106" s="23"/>
      <c r="N106" s="23"/>
      <c r="O106" s="23"/>
      <c r="P106" s="23"/>
      <c r="Q106" s="23"/>
      <c r="R106" s="23"/>
      <c r="S106" s="23"/>
      <c r="T106" s="23"/>
      <c r="U106" s="23"/>
      <c r="V106" s="23"/>
      <c r="W106" s="23"/>
      <c r="X106" s="23"/>
      <c r="Y106" s="23"/>
      <c r="Z106" s="23"/>
      <c r="AA106" s="23"/>
      <c r="AB106" s="23"/>
      <c r="AC106" s="23"/>
      <c r="AD106" s="23"/>
      <c r="AE106" s="23"/>
      <c r="AF106" s="40"/>
      <c r="AG106" s="40"/>
      <c r="AH106" s="40"/>
      <c r="AI106" s="40"/>
      <c r="AJ106" s="40"/>
      <c r="AK106" s="40"/>
      <c r="AL106" s="40"/>
      <c r="AM106" s="40"/>
      <c r="AN106" s="40"/>
      <c r="AO106" s="40"/>
      <c r="AP106" s="40"/>
      <c r="AQ106" s="40"/>
      <c r="AR106" s="40"/>
      <c r="AS106" s="40"/>
      <c r="AT106" s="59"/>
      <c r="AU106" s="40"/>
      <c r="AV106" s="40"/>
      <c r="AW106" s="40"/>
      <c r="AX106" s="40"/>
      <c r="AY106" s="40"/>
      <c r="AZ106" s="40"/>
      <c r="BA106" s="40"/>
      <c r="BC106" s="40"/>
      <c r="BD106" s="40"/>
      <c r="BF106" s="40"/>
      <c r="BG106" s="40"/>
      <c r="BH106" s="59"/>
      <c r="BI106" s="40"/>
      <c r="BJ106" s="40"/>
      <c r="BK106" s="40"/>
      <c r="BL106" s="40"/>
      <c r="BM106" s="23"/>
      <c r="BN106" s="23"/>
      <c r="BO106" s="23"/>
      <c r="BP106" s="23"/>
      <c r="BQ106" s="23"/>
      <c r="BR106" s="23"/>
      <c r="BS106" s="23"/>
    </row>
    <row r="107" spans="1:71" ht="29.25" customHeight="1" x14ac:dyDescent="0.25">
      <c r="A107" s="23"/>
      <c r="B107" s="23"/>
      <c r="C107" s="53" t="s">
        <v>860</v>
      </c>
      <c r="D107" s="23"/>
      <c r="E107" s="23"/>
      <c r="F107" s="23"/>
      <c r="G107" s="23"/>
      <c r="H107" s="23"/>
      <c r="I107" s="23"/>
      <c r="J107" s="23"/>
      <c r="K107" s="23"/>
      <c r="M107" s="23"/>
      <c r="N107" s="23"/>
      <c r="O107" s="23"/>
      <c r="P107" s="23"/>
      <c r="Q107" s="23"/>
      <c r="R107" s="23"/>
      <c r="S107" s="23"/>
      <c r="T107" s="23"/>
      <c r="U107" s="23"/>
      <c r="V107" s="23"/>
      <c r="W107" s="23"/>
      <c r="X107" s="23"/>
      <c r="Y107" s="23"/>
      <c r="Z107" s="23"/>
      <c r="AA107" s="23"/>
      <c r="AB107" s="23"/>
      <c r="AC107" s="23"/>
      <c r="AD107" s="23"/>
      <c r="AE107" s="23"/>
      <c r="AF107" s="40"/>
      <c r="AG107" s="40"/>
      <c r="AH107" s="40"/>
      <c r="AI107" s="40"/>
      <c r="AJ107" s="40"/>
      <c r="AK107" s="40"/>
      <c r="AL107" s="40"/>
      <c r="AM107" s="40"/>
      <c r="AN107" s="40"/>
      <c r="AO107" s="40"/>
      <c r="AP107" s="40"/>
      <c r="AQ107" s="40"/>
      <c r="AR107" s="40"/>
      <c r="AS107" s="40"/>
      <c r="AT107" s="59"/>
      <c r="AU107" s="40"/>
      <c r="AV107" s="40"/>
      <c r="AW107" s="40"/>
      <c r="AX107" s="40"/>
      <c r="AY107" s="40"/>
      <c r="AZ107" s="40"/>
      <c r="BA107" s="40"/>
      <c r="BC107" s="40"/>
      <c r="BD107" s="40"/>
      <c r="BF107" s="40"/>
      <c r="BG107" s="40"/>
      <c r="BH107" s="59"/>
      <c r="BI107" s="40"/>
      <c r="BJ107" s="40"/>
      <c r="BK107" s="40"/>
      <c r="BL107" s="40"/>
      <c r="BM107" s="23"/>
      <c r="BN107" s="23"/>
      <c r="BO107" s="23"/>
      <c r="BP107" s="23"/>
      <c r="BQ107" s="23"/>
      <c r="BR107" s="23"/>
      <c r="BS107" s="23"/>
    </row>
    <row r="108" spans="1:71" ht="29.25" customHeight="1" x14ac:dyDescent="0.25">
      <c r="A108" s="23"/>
      <c r="B108" s="23"/>
      <c r="C108" s="53" t="s">
        <v>861</v>
      </c>
      <c r="D108" s="23"/>
      <c r="E108" s="23"/>
      <c r="F108" s="23"/>
      <c r="G108" s="23"/>
      <c r="H108" s="23"/>
      <c r="I108" s="23"/>
      <c r="J108" s="23"/>
      <c r="K108" s="23"/>
      <c r="M108" s="23"/>
      <c r="N108" s="23"/>
      <c r="O108" s="23"/>
      <c r="P108" s="23"/>
      <c r="Q108" s="23"/>
      <c r="R108" s="23"/>
      <c r="S108" s="23"/>
      <c r="T108" s="23"/>
      <c r="U108" s="23"/>
      <c r="V108" s="23"/>
      <c r="W108" s="23"/>
      <c r="X108" s="23"/>
      <c r="Y108" s="23"/>
      <c r="Z108" s="23"/>
      <c r="AA108" s="23"/>
      <c r="AB108" s="23"/>
      <c r="AC108" s="23"/>
      <c r="AD108" s="23"/>
      <c r="AE108" s="23"/>
      <c r="AF108" s="40"/>
      <c r="AG108" s="40"/>
      <c r="AH108" s="40"/>
      <c r="AI108" s="40"/>
      <c r="AJ108" s="40"/>
      <c r="AK108" s="40"/>
      <c r="AL108" s="40"/>
      <c r="AM108" s="40"/>
      <c r="AN108" s="40"/>
      <c r="AO108" s="40"/>
      <c r="AP108" s="40"/>
      <c r="AQ108" s="40"/>
      <c r="AR108" s="40"/>
      <c r="AS108" s="40"/>
      <c r="AT108" s="59"/>
      <c r="AU108" s="40"/>
      <c r="AV108" s="40"/>
      <c r="AW108" s="40"/>
      <c r="AX108" s="40"/>
      <c r="AY108" s="40"/>
      <c r="AZ108" s="40"/>
      <c r="BA108" s="40"/>
      <c r="BC108" s="40"/>
      <c r="BD108" s="40"/>
      <c r="BF108" s="40"/>
      <c r="BG108" s="40"/>
      <c r="BH108" s="59"/>
      <c r="BI108" s="40"/>
      <c r="BJ108" s="40"/>
      <c r="BK108" s="40"/>
      <c r="BL108" s="40"/>
      <c r="BM108" s="23"/>
      <c r="BN108" s="23"/>
      <c r="BO108" s="23"/>
      <c r="BP108" s="23"/>
      <c r="BQ108" s="23"/>
      <c r="BR108" s="23"/>
      <c r="BS108" s="23"/>
    </row>
    <row r="109" spans="1:71" ht="29.25" customHeight="1" x14ac:dyDescent="0.25">
      <c r="A109" s="23"/>
      <c r="B109" s="23"/>
      <c r="C109" s="53" t="s">
        <v>862</v>
      </c>
      <c r="D109" s="23"/>
      <c r="E109" s="23"/>
      <c r="F109" s="23"/>
      <c r="G109" s="23"/>
      <c r="H109" s="23"/>
      <c r="I109" s="23"/>
      <c r="J109" s="23"/>
      <c r="K109" s="23"/>
      <c r="M109" s="23"/>
      <c r="N109" s="23"/>
      <c r="O109" s="23"/>
      <c r="P109" s="23"/>
      <c r="Q109" s="23"/>
      <c r="R109" s="23"/>
      <c r="S109" s="23"/>
      <c r="T109" s="23"/>
      <c r="U109" s="23"/>
      <c r="V109" s="23"/>
      <c r="W109" s="23"/>
      <c r="X109" s="23"/>
      <c r="Y109" s="23"/>
      <c r="Z109" s="23"/>
      <c r="AA109" s="23"/>
      <c r="AB109" s="23"/>
      <c r="AC109" s="23"/>
      <c r="AD109" s="23"/>
      <c r="AE109" s="23"/>
      <c r="AF109" s="40"/>
      <c r="AG109" s="40"/>
      <c r="AH109" s="40"/>
      <c r="AI109" s="40"/>
      <c r="AJ109" s="40"/>
      <c r="AK109" s="40"/>
      <c r="AL109" s="40"/>
      <c r="AM109" s="40"/>
      <c r="AN109" s="40"/>
      <c r="AO109" s="40"/>
      <c r="AP109" s="40"/>
      <c r="AQ109" s="40"/>
      <c r="AR109" s="40"/>
      <c r="AS109" s="40"/>
      <c r="AT109" s="59"/>
      <c r="AU109" s="40"/>
      <c r="AV109" s="40"/>
      <c r="AW109" s="40"/>
      <c r="AX109" s="40"/>
      <c r="AY109" s="40"/>
      <c r="AZ109" s="40"/>
      <c r="BA109" s="40"/>
      <c r="BC109" s="40"/>
      <c r="BD109" s="40"/>
      <c r="BF109" s="40"/>
      <c r="BG109" s="40"/>
      <c r="BH109" s="59"/>
      <c r="BI109" s="40"/>
      <c r="BJ109" s="40"/>
      <c r="BK109" s="40"/>
      <c r="BL109" s="40"/>
      <c r="BM109" s="23"/>
      <c r="BN109" s="23"/>
      <c r="BO109" s="23"/>
      <c r="BP109" s="23"/>
      <c r="BQ109" s="23"/>
      <c r="BR109" s="23"/>
      <c r="BS109" s="23"/>
    </row>
    <row r="110" spans="1:71" ht="29.25" customHeight="1" x14ac:dyDescent="0.25">
      <c r="A110" s="23"/>
      <c r="B110" s="23"/>
      <c r="C110" s="53" t="s">
        <v>863</v>
      </c>
      <c r="D110" s="23"/>
      <c r="E110" s="23"/>
      <c r="F110" s="23"/>
      <c r="G110" s="23"/>
      <c r="H110" s="23"/>
      <c r="I110" s="23"/>
      <c r="J110" s="23"/>
      <c r="K110" s="23"/>
      <c r="M110" s="23"/>
      <c r="N110" s="23"/>
      <c r="O110" s="23"/>
      <c r="P110" s="23"/>
      <c r="Q110" s="23"/>
      <c r="R110" s="23"/>
      <c r="S110" s="23"/>
      <c r="T110" s="23"/>
      <c r="U110" s="23"/>
      <c r="V110" s="23"/>
      <c r="W110" s="23"/>
      <c r="X110" s="23"/>
      <c r="Y110" s="23"/>
      <c r="Z110" s="23"/>
      <c r="AA110" s="23"/>
      <c r="AB110" s="23"/>
      <c r="AC110" s="23"/>
      <c r="AD110" s="23"/>
      <c r="AE110" s="23"/>
      <c r="AF110" s="40"/>
      <c r="AG110" s="40"/>
      <c r="AH110" s="40"/>
      <c r="AI110" s="40"/>
      <c r="AJ110" s="40"/>
      <c r="AK110" s="40"/>
      <c r="AL110" s="40"/>
      <c r="AM110" s="40"/>
      <c r="AN110" s="40"/>
      <c r="AO110" s="40"/>
      <c r="AP110" s="40"/>
      <c r="AQ110" s="40"/>
      <c r="AR110" s="40"/>
      <c r="AS110" s="40"/>
      <c r="AT110" s="59"/>
      <c r="AU110" s="40"/>
      <c r="AV110" s="40"/>
      <c r="AW110" s="40"/>
      <c r="AX110" s="40"/>
      <c r="AY110" s="40"/>
      <c r="AZ110" s="40"/>
      <c r="BA110" s="40"/>
      <c r="BC110" s="40"/>
      <c r="BD110" s="40"/>
      <c r="BF110" s="40"/>
      <c r="BG110" s="40"/>
      <c r="BH110" s="59"/>
      <c r="BI110" s="40"/>
      <c r="BJ110" s="40"/>
      <c r="BK110" s="40"/>
      <c r="BL110" s="40"/>
      <c r="BM110" s="23"/>
      <c r="BN110" s="23"/>
      <c r="BO110" s="23"/>
      <c r="BP110" s="23"/>
      <c r="BQ110" s="23"/>
      <c r="BR110" s="23"/>
      <c r="BS110" s="23"/>
    </row>
    <row r="111" spans="1:71" ht="29.25" customHeight="1" x14ac:dyDescent="0.25">
      <c r="A111" s="23"/>
      <c r="B111" s="23"/>
      <c r="C111" s="53" t="s">
        <v>864</v>
      </c>
      <c r="D111" s="23"/>
      <c r="E111" s="23"/>
      <c r="F111" s="23"/>
      <c r="G111" s="23"/>
      <c r="H111" s="23"/>
      <c r="I111" s="23"/>
      <c r="J111" s="23"/>
      <c r="K111" s="23"/>
      <c r="M111" s="23"/>
      <c r="N111" s="23"/>
      <c r="O111" s="23"/>
      <c r="P111" s="23"/>
      <c r="Q111" s="23"/>
      <c r="R111" s="23"/>
      <c r="S111" s="23"/>
      <c r="T111" s="23"/>
      <c r="U111" s="23"/>
      <c r="V111" s="23"/>
      <c r="W111" s="23"/>
      <c r="X111" s="23"/>
      <c r="Y111" s="23"/>
      <c r="Z111" s="23"/>
      <c r="AA111" s="23"/>
      <c r="AB111" s="23"/>
      <c r="AC111" s="23"/>
      <c r="AD111" s="23"/>
      <c r="AE111" s="23"/>
      <c r="AF111" s="40"/>
      <c r="AG111" s="40"/>
      <c r="AH111" s="40"/>
      <c r="AI111" s="40"/>
      <c r="AJ111" s="40"/>
      <c r="AK111" s="40"/>
      <c r="AL111" s="40"/>
      <c r="AM111" s="40"/>
      <c r="AN111" s="40"/>
      <c r="AO111" s="40"/>
      <c r="AP111" s="40"/>
      <c r="AQ111" s="40"/>
      <c r="AR111" s="40"/>
      <c r="AS111" s="40"/>
      <c r="AT111" s="59"/>
      <c r="AU111" s="40"/>
      <c r="AV111" s="40"/>
      <c r="AW111" s="40"/>
      <c r="AX111" s="40"/>
      <c r="AY111" s="40"/>
      <c r="AZ111" s="40"/>
      <c r="BA111" s="40"/>
      <c r="BC111" s="40"/>
      <c r="BD111" s="40"/>
      <c r="BF111" s="40"/>
      <c r="BG111" s="40"/>
      <c r="BH111" s="59"/>
      <c r="BI111" s="40"/>
      <c r="BJ111" s="40"/>
      <c r="BK111" s="40"/>
      <c r="BL111" s="40"/>
      <c r="BM111" s="23"/>
      <c r="BN111" s="23"/>
      <c r="BO111" s="23"/>
      <c r="BP111" s="23"/>
      <c r="BQ111" s="23"/>
      <c r="BR111" s="23"/>
      <c r="BS111" s="23"/>
    </row>
    <row r="112" spans="1:71" ht="29.25" customHeight="1" x14ac:dyDescent="0.25">
      <c r="A112" s="23"/>
      <c r="B112" s="23"/>
      <c r="C112" s="53" t="s">
        <v>865</v>
      </c>
      <c r="D112" s="23"/>
      <c r="E112" s="23"/>
      <c r="F112" s="23"/>
      <c r="G112" s="23"/>
      <c r="H112" s="23"/>
      <c r="I112" s="23"/>
      <c r="J112" s="23"/>
      <c r="K112" s="23"/>
      <c r="M112" s="23"/>
      <c r="N112" s="23"/>
      <c r="O112" s="23"/>
      <c r="P112" s="23"/>
      <c r="Q112" s="23"/>
      <c r="R112" s="23"/>
      <c r="S112" s="23"/>
      <c r="T112" s="23"/>
      <c r="U112" s="23"/>
      <c r="V112" s="23"/>
      <c r="W112" s="23"/>
      <c r="X112" s="23"/>
      <c r="Y112" s="23"/>
      <c r="Z112" s="23"/>
      <c r="AA112" s="23"/>
      <c r="AB112" s="23"/>
      <c r="AC112" s="23"/>
      <c r="AD112" s="23"/>
      <c r="AE112" s="23"/>
      <c r="AF112" s="40"/>
      <c r="AG112" s="40"/>
      <c r="AH112" s="40"/>
      <c r="AI112" s="40"/>
      <c r="AJ112" s="40"/>
      <c r="AK112" s="40"/>
      <c r="AL112" s="40"/>
      <c r="AM112" s="40"/>
      <c r="AN112" s="40"/>
      <c r="AO112" s="40"/>
      <c r="AP112" s="40"/>
      <c r="AQ112" s="40"/>
      <c r="AR112" s="40"/>
      <c r="AS112" s="40"/>
      <c r="AT112" s="59"/>
      <c r="AU112" s="40"/>
      <c r="AV112" s="40"/>
      <c r="AW112" s="40"/>
      <c r="AX112" s="40"/>
      <c r="AY112" s="40"/>
      <c r="AZ112" s="40"/>
      <c r="BA112" s="40"/>
      <c r="BC112" s="40"/>
      <c r="BD112" s="40"/>
      <c r="BF112" s="40"/>
      <c r="BG112" s="40"/>
      <c r="BH112" s="59"/>
      <c r="BI112" s="40"/>
      <c r="BJ112" s="40"/>
      <c r="BK112" s="40"/>
      <c r="BL112" s="40"/>
      <c r="BM112" s="23"/>
      <c r="BN112" s="23"/>
      <c r="BO112" s="23"/>
      <c r="BP112" s="23"/>
      <c r="BQ112" s="23"/>
      <c r="BR112" s="23"/>
      <c r="BS112" s="23"/>
    </row>
    <row r="113" spans="1:71" ht="29.25" customHeight="1" x14ac:dyDescent="0.25">
      <c r="A113" s="23"/>
      <c r="B113" s="23"/>
      <c r="C113" s="53" t="s">
        <v>866</v>
      </c>
      <c r="D113" s="23"/>
      <c r="E113" s="23"/>
      <c r="F113" s="23"/>
      <c r="G113" s="23"/>
      <c r="H113" s="23"/>
      <c r="I113" s="23"/>
      <c r="J113" s="23"/>
      <c r="K113" s="23"/>
      <c r="M113" s="23"/>
      <c r="N113" s="23"/>
      <c r="O113" s="23"/>
      <c r="P113" s="23"/>
      <c r="Q113" s="23"/>
      <c r="R113" s="23"/>
      <c r="S113" s="23"/>
      <c r="T113" s="23"/>
      <c r="U113" s="23"/>
      <c r="V113" s="23"/>
      <c r="W113" s="23"/>
      <c r="X113" s="23"/>
      <c r="Y113" s="23"/>
      <c r="Z113" s="23"/>
      <c r="AA113" s="23"/>
      <c r="AB113" s="23"/>
      <c r="AC113" s="23"/>
      <c r="AD113" s="23"/>
      <c r="AE113" s="23"/>
      <c r="AF113" s="40"/>
      <c r="AG113" s="40"/>
      <c r="AH113" s="40"/>
      <c r="AI113" s="40"/>
      <c r="AJ113" s="40"/>
      <c r="AK113" s="40"/>
      <c r="AL113" s="40"/>
      <c r="AM113" s="40"/>
      <c r="AN113" s="40"/>
      <c r="AO113" s="40"/>
      <c r="AP113" s="40"/>
      <c r="AQ113" s="40"/>
      <c r="AR113" s="40"/>
      <c r="AS113" s="40"/>
      <c r="AT113" s="59"/>
      <c r="AU113" s="40"/>
      <c r="AV113" s="40"/>
      <c r="AW113" s="40"/>
      <c r="AX113" s="40"/>
      <c r="AY113" s="40"/>
      <c r="AZ113" s="40"/>
      <c r="BA113" s="40"/>
      <c r="BC113" s="40"/>
      <c r="BD113" s="40"/>
      <c r="BF113" s="40"/>
      <c r="BG113" s="40"/>
      <c r="BH113" s="59"/>
      <c r="BI113" s="40"/>
      <c r="BJ113" s="40"/>
      <c r="BK113" s="40"/>
      <c r="BL113" s="40"/>
      <c r="BM113" s="23"/>
      <c r="BN113" s="23"/>
      <c r="BO113" s="23"/>
      <c r="BP113" s="23"/>
      <c r="BQ113" s="23"/>
      <c r="BR113" s="23"/>
      <c r="BS113" s="23"/>
    </row>
    <row r="114" spans="1:71" ht="29.25" customHeight="1" x14ac:dyDescent="0.25">
      <c r="A114" s="23"/>
      <c r="B114" s="23"/>
      <c r="C114" s="53" t="s">
        <v>867</v>
      </c>
      <c r="D114" s="23"/>
      <c r="E114" s="23"/>
      <c r="F114" s="23"/>
      <c r="G114" s="23"/>
      <c r="H114" s="23"/>
      <c r="I114" s="23"/>
      <c r="J114" s="23"/>
      <c r="K114" s="23"/>
      <c r="M114" s="23"/>
      <c r="N114" s="23"/>
      <c r="O114" s="23"/>
      <c r="P114" s="23"/>
      <c r="Q114" s="23"/>
      <c r="R114" s="23"/>
      <c r="S114" s="23"/>
      <c r="T114" s="23"/>
      <c r="U114" s="23"/>
      <c r="V114" s="23"/>
      <c r="W114" s="23"/>
      <c r="X114" s="23"/>
      <c r="Y114" s="23"/>
      <c r="Z114" s="23"/>
      <c r="AA114" s="23"/>
      <c r="AB114" s="23"/>
      <c r="AC114" s="23"/>
      <c r="AD114" s="40"/>
      <c r="AE114" s="40"/>
      <c r="AF114" s="40"/>
      <c r="AG114" s="40"/>
      <c r="AH114" s="40"/>
      <c r="AI114" s="40"/>
      <c r="AJ114" s="40"/>
      <c r="AK114" s="40"/>
      <c r="AL114" s="40"/>
      <c r="AM114" s="40"/>
      <c r="AN114" s="40"/>
      <c r="AO114" s="40"/>
      <c r="AP114" s="40"/>
      <c r="AQ114" s="40"/>
      <c r="AR114" s="40"/>
      <c r="AS114" s="40"/>
      <c r="AT114" s="59"/>
      <c r="AU114" s="40"/>
      <c r="AV114" s="40"/>
      <c r="AW114" s="40"/>
      <c r="AX114" s="40"/>
      <c r="AY114" s="40"/>
      <c r="AZ114" s="40"/>
      <c r="BA114" s="40"/>
      <c r="BC114" s="40"/>
      <c r="BD114" s="40"/>
      <c r="BF114" s="40"/>
      <c r="BG114" s="40"/>
      <c r="BH114" s="59"/>
      <c r="BI114" s="40"/>
      <c r="BJ114" s="40"/>
      <c r="BK114" s="40"/>
      <c r="BL114" s="40"/>
      <c r="BM114" s="23"/>
      <c r="BN114" s="23"/>
      <c r="BO114" s="23"/>
      <c r="BP114" s="23"/>
      <c r="BQ114" s="23"/>
      <c r="BR114" s="23"/>
      <c r="BS114" s="23"/>
    </row>
    <row r="115" spans="1:71" ht="29.25" customHeight="1" x14ac:dyDescent="0.25">
      <c r="A115" s="23"/>
      <c r="B115" s="23"/>
      <c r="C115" s="53" t="s">
        <v>868</v>
      </c>
      <c r="D115" s="23"/>
      <c r="E115" s="23"/>
      <c r="F115" s="23"/>
      <c r="G115" s="23"/>
      <c r="H115" s="23"/>
      <c r="I115" s="23"/>
      <c r="J115" s="23"/>
      <c r="K115" s="23"/>
      <c r="M115" s="23"/>
      <c r="N115" s="23"/>
      <c r="O115" s="23"/>
      <c r="P115" s="23"/>
      <c r="Q115" s="23"/>
      <c r="R115" s="23"/>
      <c r="S115" s="23"/>
      <c r="T115" s="23"/>
      <c r="U115" s="23"/>
      <c r="V115" s="23"/>
      <c r="W115" s="23"/>
      <c r="X115" s="23"/>
      <c r="Y115" s="23"/>
      <c r="Z115" s="23"/>
      <c r="AA115" s="23"/>
      <c r="AB115" s="23"/>
      <c r="AC115" s="40"/>
      <c r="AD115" s="40"/>
      <c r="AE115" s="40"/>
      <c r="AF115" s="40"/>
      <c r="AG115" s="40"/>
      <c r="AH115" s="40"/>
      <c r="AI115" s="40"/>
      <c r="AJ115" s="40"/>
      <c r="AK115" s="40"/>
      <c r="AL115" s="40"/>
      <c r="AM115" s="40"/>
      <c r="AN115" s="40"/>
      <c r="AO115" s="40"/>
      <c r="AP115" s="40"/>
      <c r="AQ115" s="40"/>
      <c r="AR115" s="40"/>
      <c r="AS115" s="40"/>
      <c r="AT115" s="59"/>
      <c r="AU115" s="40"/>
      <c r="AV115" s="40"/>
      <c r="AW115" s="40"/>
      <c r="AX115" s="40"/>
      <c r="AY115" s="40"/>
      <c r="AZ115" s="40"/>
      <c r="BA115" s="40"/>
      <c r="BC115" s="40"/>
      <c r="BD115" s="40"/>
      <c r="BF115" s="40"/>
      <c r="BG115" s="40"/>
      <c r="BH115" s="59"/>
      <c r="BI115" s="40"/>
      <c r="BJ115" s="40"/>
      <c r="BK115" s="40"/>
      <c r="BL115" s="40"/>
      <c r="BM115" s="23"/>
      <c r="BN115" s="23"/>
      <c r="BO115" s="23"/>
      <c r="BP115" s="23"/>
      <c r="BQ115" s="23"/>
      <c r="BR115" s="23"/>
      <c r="BS115" s="23"/>
    </row>
    <row r="116" spans="1:71" ht="29.25" customHeight="1" x14ac:dyDescent="0.25">
      <c r="A116" s="23"/>
      <c r="B116" s="23"/>
      <c r="C116" s="53" t="s">
        <v>869</v>
      </c>
      <c r="D116" s="23"/>
      <c r="E116" s="23"/>
      <c r="F116" s="23"/>
      <c r="G116" s="23"/>
      <c r="H116" s="23"/>
      <c r="I116" s="23"/>
      <c r="J116" s="23"/>
      <c r="K116" s="23"/>
      <c r="M116" s="23"/>
      <c r="N116" s="23"/>
      <c r="O116" s="23"/>
      <c r="P116" s="23"/>
      <c r="Q116" s="23"/>
      <c r="R116" s="23"/>
      <c r="S116" s="23"/>
      <c r="T116" s="23"/>
      <c r="U116" s="23"/>
      <c r="V116" s="23"/>
      <c r="W116" s="23"/>
      <c r="X116" s="23"/>
      <c r="Y116" s="23"/>
      <c r="Z116" s="23"/>
      <c r="AA116" s="23"/>
      <c r="AB116" s="23"/>
      <c r="AC116" s="40"/>
      <c r="AD116" s="40"/>
      <c r="AE116" s="40"/>
      <c r="AF116" s="40"/>
      <c r="AG116" s="40"/>
      <c r="AH116" s="40"/>
      <c r="AI116" s="40"/>
      <c r="AJ116" s="40"/>
      <c r="AK116" s="40"/>
      <c r="AL116" s="40"/>
      <c r="AM116" s="40"/>
      <c r="AN116" s="40"/>
      <c r="AO116" s="40"/>
      <c r="AP116" s="40"/>
      <c r="AQ116" s="40"/>
      <c r="AR116" s="40"/>
      <c r="AS116" s="40"/>
      <c r="AT116" s="59"/>
      <c r="AU116" s="40"/>
      <c r="AV116" s="40"/>
      <c r="AW116" s="40"/>
      <c r="AX116" s="40"/>
      <c r="AY116" s="40"/>
      <c r="AZ116" s="40"/>
      <c r="BA116" s="40"/>
      <c r="BC116" s="40"/>
      <c r="BD116" s="40"/>
      <c r="BF116" s="40"/>
      <c r="BG116" s="40"/>
      <c r="BH116" s="59"/>
      <c r="BI116" s="40"/>
      <c r="BJ116" s="40"/>
      <c r="BK116" s="40"/>
      <c r="BL116" s="40"/>
      <c r="BM116" s="23"/>
      <c r="BN116" s="23"/>
      <c r="BO116" s="23"/>
      <c r="BP116" s="23"/>
      <c r="BQ116" s="23"/>
      <c r="BR116" s="23"/>
      <c r="BS116" s="23"/>
    </row>
    <row r="117" spans="1:71" ht="29.25" customHeight="1" x14ac:dyDescent="0.25">
      <c r="A117" s="23"/>
      <c r="B117" s="23"/>
      <c r="C117" s="53" t="s">
        <v>870</v>
      </c>
      <c r="D117" s="23"/>
      <c r="E117" s="23"/>
      <c r="F117" s="23"/>
      <c r="G117" s="23"/>
      <c r="H117" s="23"/>
      <c r="I117" s="23"/>
      <c r="J117" s="23"/>
      <c r="K117" s="23"/>
      <c r="M117" s="23"/>
      <c r="N117" s="23"/>
      <c r="O117" s="23"/>
      <c r="P117" s="23"/>
      <c r="Q117" s="23"/>
      <c r="R117" s="23"/>
      <c r="S117" s="23"/>
      <c r="T117" s="23"/>
      <c r="U117" s="23"/>
      <c r="V117" s="23"/>
      <c r="W117" s="23"/>
      <c r="X117" s="23"/>
      <c r="Y117" s="23"/>
      <c r="Z117" s="23"/>
      <c r="AA117" s="23"/>
      <c r="AB117" s="23"/>
      <c r="AC117" s="40"/>
      <c r="AD117" s="40"/>
      <c r="AE117" s="40"/>
      <c r="AF117" s="40"/>
      <c r="AG117" s="40"/>
      <c r="AH117" s="40"/>
      <c r="AI117" s="40"/>
      <c r="AJ117" s="40"/>
      <c r="AK117" s="40"/>
      <c r="AL117" s="40"/>
      <c r="AM117" s="40"/>
      <c r="AN117" s="40"/>
      <c r="AO117" s="40"/>
      <c r="AP117" s="40"/>
      <c r="AQ117" s="40"/>
      <c r="AR117" s="40"/>
      <c r="AS117" s="40"/>
      <c r="AT117" s="59"/>
      <c r="AU117" s="40"/>
      <c r="AV117" s="40"/>
      <c r="AW117" s="40"/>
      <c r="AX117" s="40"/>
      <c r="AY117" s="40"/>
      <c r="AZ117" s="40"/>
      <c r="BA117" s="40"/>
      <c r="BC117" s="40"/>
      <c r="BD117" s="40"/>
      <c r="BF117" s="40"/>
      <c r="BG117" s="40"/>
      <c r="BH117" s="59"/>
      <c r="BI117" s="40"/>
      <c r="BJ117" s="40"/>
      <c r="BK117" s="40"/>
      <c r="BL117" s="40"/>
      <c r="BM117" s="23"/>
      <c r="BN117" s="23"/>
      <c r="BO117" s="23"/>
      <c r="BP117" s="23"/>
      <c r="BQ117" s="23"/>
      <c r="BR117" s="23"/>
      <c r="BS117" s="23"/>
    </row>
    <row r="118" spans="1:71" ht="29.25" customHeight="1" x14ac:dyDescent="0.25">
      <c r="A118" s="23"/>
      <c r="B118" s="23"/>
      <c r="C118" s="53" t="s">
        <v>871</v>
      </c>
      <c r="D118" s="23"/>
      <c r="E118" s="23"/>
      <c r="F118" s="23"/>
      <c r="G118" s="23"/>
      <c r="H118" s="23"/>
      <c r="I118" s="23"/>
      <c r="J118" s="23"/>
      <c r="K118" s="23"/>
      <c r="M118" s="23"/>
      <c r="N118" s="23"/>
      <c r="O118" s="23"/>
      <c r="P118" s="23"/>
      <c r="Q118" s="23"/>
      <c r="R118" s="23"/>
      <c r="S118" s="23"/>
      <c r="T118" s="23"/>
      <c r="U118" s="23"/>
      <c r="V118" s="23"/>
      <c r="W118" s="23"/>
      <c r="X118" s="23"/>
      <c r="Y118" s="23"/>
      <c r="Z118" s="23"/>
      <c r="AA118" s="23"/>
      <c r="AB118" s="23"/>
      <c r="AC118" s="40"/>
      <c r="AD118" s="40"/>
      <c r="AE118" s="40"/>
      <c r="AF118" s="40"/>
      <c r="AG118" s="40"/>
      <c r="AH118" s="40"/>
      <c r="AI118" s="40"/>
      <c r="AJ118" s="40"/>
      <c r="AK118" s="40"/>
      <c r="AL118" s="40"/>
      <c r="AM118" s="40"/>
      <c r="AN118" s="40"/>
      <c r="AO118" s="40"/>
      <c r="AP118" s="40"/>
      <c r="AQ118" s="40"/>
      <c r="AR118" s="40"/>
      <c r="AS118" s="40"/>
      <c r="AT118" s="59"/>
      <c r="AU118" s="40"/>
      <c r="AV118" s="40"/>
      <c r="AW118" s="40"/>
      <c r="AX118" s="40"/>
      <c r="AY118" s="40"/>
      <c r="AZ118" s="40"/>
      <c r="BA118" s="40"/>
      <c r="BC118" s="40"/>
      <c r="BD118" s="40"/>
      <c r="BF118" s="40"/>
      <c r="BG118" s="40"/>
      <c r="BH118" s="59"/>
      <c r="BI118" s="40"/>
      <c r="BJ118" s="40"/>
      <c r="BK118" s="40"/>
      <c r="BL118" s="40"/>
      <c r="BM118" s="23"/>
      <c r="BN118" s="23"/>
      <c r="BO118" s="23"/>
      <c r="BP118" s="23"/>
      <c r="BQ118" s="23"/>
      <c r="BR118" s="23"/>
      <c r="BS118" s="23"/>
    </row>
    <row r="119" spans="1:71" ht="29.25" customHeight="1" x14ac:dyDescent="0.25">
      <c r="A119" s="23"/>
      <c r="B119" s="23"/>
      <c r="C119" s="53" t="s">
        <v>872</v>
      </c>
      <c r="D119" s="23"/>
      <c r="E119" s="23"/>
      <c r="F119" s="23"/>
      <c r="G119" s="23"/>
      <c r="H119" s="23"/>
      <c r="I119" s="23"/>
      <c r="J119" s="23"/>
      <c r="K119" s="23"/>
      <c r="M119" s="23"/>
      <c r="N119" s="23"/>
      <c r="O119" s="23"/>
      <c r="P119" s="23"/>
      <c r="Q119" s="23"/>
      <c r="R119" s="23"/>
      <c r="S119" s="23"/>
      <c r="T119" s="23"/>
      <c r="U119" s="23"/>
      <c r="V119" s="23"/>
      <c r="W119" s="23"/>
      <c r="X119" s="23"/>
      <c r="Y119" s="23"/>
      <c r="Z119" s="23"/>
      <c r="AA119" s="23"/>
      <c r="AB119" s="23"/>
      <c r="AC119" s="40"/>
      <c r="AD119" s="40"/>
      <c r="AE119" s="40"/>
      <c r="AF119" s="40"/>
      <c r="AG119" s="40"/>
      <c r="AH119" s="40"/>
      <c r="AI119" s="40"/>
      <c r="AJ119" s="40"/>
      <c r="AK119" s="40"/>
      <c r="AL119" s="40"/>
      <c r="AM119" s="40"/>
      <c r="AN119" s="40"/>
      <c r="AO119" s="40"/>
      <c r="AP119" s="40"/>
      <c r="AQ119" s="40"/>
      <c r="AR119" s="40"/>
      <c r="AS119" s="40"/>
      <c r="AT119" s="59"/>
      <c r="AU119" s="40"/>
      <c r="AV119" s="40"/>
      <c r="AW119" s="40"/>
      <c r="AX119" s="40"/>
      <c r="AY119" s="40"/>
      <c r="AZ119" s="40"/>
      <c r="BA119" s="40"/>
      <c r="BC119" s="40"/>
      <c r="BD119" s="40"/>
      <c r="BF119" s="40"/>
      <c r="BG119" s="40"/>
      <c r="BH119" s="59"/>
      <c r="BI119" s="40"/>
      <c r="BJ119" s="40"/>
      <c r="BK119" s="40"/>
      <c r="BL119" s="40"/>
      <c r="BM119" s="23"/>
      <c r="BN119" s="23"/>
      <c r="BO119" s="23"/>
      <c r="BP119" s="23"/>
      <c r="BQ119" s="23"/>
      <c r="BR119" s="23"/>
      <c r="BS119" s="23"/>
    </row>
    <row r="120" spans="1:71" ht="29.25" customHeight="1" x14ac:dyDescent="0.25">
      <c r="A120" s="23"/>
      <c r="B120" s="23"/>
      <c r="C120" s="53" t="s">
        <v>873</v>
      </c>
      <c r="D120" s="23"/>
      <c r="E120" s="23"/>
      <c r="F120" s="23"/>
      <c r="G120" s="23"/>
      <c r="H120" s="23"/>
      <c r="I120" s="23"/>
      <c r="J120" s="23"/>
      <c r="K120" s="23"/>
      <c r="M120" s="23"/>
      <c r="N120" s="23"/>
      <c r="O120" s="23"/>
      <c r="P120" s="23"/>
      <c r="Q120" s="23"/>
      <c r="R120" s="23"/>
      <c r="S120" s="23"/>
      <c r="T120" s="23"/>
      <c r="U120" s="23"/>
      <c r="V120" s="23"/>
      <c r="W120" s="23"/>
      <c r="X120" s="23"/>
      <c r="Y120" s="23"/>
      <c r="Z120" s="23"/>
      <c r="AA120" s="23"/>
      <c r="AB120" s="23"/>
      <c r="AC120" s="40"/>
      <c r="AD120" s="40"/>
      <c r="AE120" s="40"/>
      <c r="AF120" s="40"/>
      <c r="AG120" s="40"/>
      <c r="AH120" s="40"/>
      <c r="AI120" s="40"/>
      <c r="AJ120" s="40"/>
      <c r="AK120" s="40"/>
      <c r="AL120" s="40"/>
      <c r="AM120" s="40"/>
      <c r="AN120" s="40"/>
      <c r="AO120" s="40"/>
      <c r="AP120" s="40"/>
      <c r="AQ120" s="40"/>
      <c r="AR120" s="40"/>
      <c r="AS120" s="40"/>
      <c r="AT120" s="59"/>
      <c r="AU120" s="40"/>
      <c r="AV120" s="40"/>
      <c r="AW120" s="40"/>
      <c r="AX120" s="40"/>
      <c r="AY120" s="40"/>
      <c r="AZ120" s="40"/>
      <c r="BA120" s="40"/>
      <c r="BC120" s="40"/>
      <c r="BD120" s="40"/>
      <c r="BF120" s="40"/>
      <c r="BG120" s="40"/>
      <c r="BH120" s="59"/>
      <c r="BI120" s="40"/>
      <c r="BJ120" s="40"/>
      <c r="BK120" s="40"/>
      <c r="BL120" s="40"/>
      <c r="BM120" s="23"/>
      <c r="BN120" s="23"/>
      <c r="BO120" s="23"/>
      <c r="BP120" s="23"/>
      <c r="BQ120" s="23"/>
      <c r="BR120" s="23"/>
      <c r="BS120" s="23"/>
    </row>
    <row r="121" spans="1:71" ht="29.25" customHeight="1" x14ac:dyDescent="0.25">
      <c r="A121" s="23"/>
      <c r="B121" s="23"/>
      <c r="C121" s="53" t="s">
        <v>874</v>
      </c>
      <c r="D121" s="23"/>
      <c r="E121" s="23"/>
      <c r="F121" s="23"/>
      <c r="G121" s="23"/>
      <c r="H121" s="23"/>
      <c r="I121" s="23"/>
      <c r="J121" s="23"/>
      <c r="K121" s="23"/>
      <c r="M121" s="23"/>
      <c r="N121" s="23"/>
      <c r="O121" s="23"/>
      <c r="P121" s="23"/>
      <c r="Q121" s="23"/>
      <c r="R121" s="23"/>
      <c r="S121" s="23"/>
      <c r="T121" s="23"/>
      <c r="U121" s="23"/>
      <c r="V121" s="23"/>
      <c r="W121" s="23"/>
      <c r="X121" s="23"/>
      <c r="Y121" s="23"/>
      <c r="Z121" s="23"/>
      <c r="AA121" s="23"/>
      <c r="AB121" s="23"/>
      <c r="AC121" s="40"/>
      <c r="AD121" s="40"/>
      <c r="AE121" s="40"/>
      <c r="AF121" s="40"/>
      <c r="AG121" s="40"/>
      <c r="AH121" s="40"/>
      <c r="AI121" s="40"/>
      <c r="AJ121" s="40"/>
      <c r="AK121" s="40"/>
      <c r="AL121" s="40"/>
      <c r="AM121" s="40"/>
      <c r="AN121" s="40"/>
      <c r="AO121" s="40"/>
      <c r="AP121" s="40"/>
      <c r="AQ121" s="40"/>
      <c r="AR121" s="40"/>
      <c r="AS121" s="40"/>
      <c r="AT121" s="59"/>
      <c r="AU121" s="40"/>
      <c r="AV121" s="40"/>
      <c r="AW121" s="40"/>
      <c r="AX121" s="40"/>
      <c r="AY121" s="40"/>
      <c r="AZ121" s="40"/>
      <c r="BA121" s="40"/>
      <c r="BC121" s="40"/>
      <c r="BD121" s="40"/>
      <c r="BF121" s="40"/>
      <c r="BG121" s="40"/>
      <c r="BH121" s="59"/>
      <c r="BI121" s="40"/>
      <c r="BJ121" s="40"/>
      <c r="BK121" s="40"/>
      <c r="BL121" s="40"/>
      <c r="BM121" s="23"/>
      <c r="BN121" s="23"/>
      <c r="BO121" s="23"/>
      <c r="BP121" s="23"/>
      <c r="BQ121" s="23"/>
      <c r="BR121" s="23"/>
      <c r="BS121" s="23"/>
    </row>
    <row r="122" spans="1:71" ht="29.25" customHeight="1" x14ac:dyDescent="0.25">
      <c r="A122" s="23"/>
      <c r="B122" s="23"/>
      <c r="C122" s="53" t="s">
        <v>875</v>
      </c>
      <c r="D122" s="23"/>
      <c r="E122" s="23"/>
      <c r="F122" s="23"/>
      <c r="G122" s="23"/>
      <c r="H122" s="23"/>
      <c r="I122" s="23"/>
      <c r="J122" s="23"/>
      <c r="K122" s="23"/>
      <c r="M122" s="23"/>
      <c r="N122" s="23"/>
      <c r="O122" s="23"/>
      <c r="P122" s="23"/>
      <c r="Q122" s="23"/>
      <c r="R122" s="23"/>
      <c r="S122" s="23"/>
      <c r="T122" s="23"/>
      <c r="U122" s="23"/>
      <c r="V122" s="23"/>
      <c r="W122" s="23"/>
      <c r="X122" s="23"/>
      <c r="Y122" s="23"/>
      <c r="Z122" s="23"/>
      <c r="AA122" s="23"/>
      <c r="AB122" s="23"/>
      <c r="AC122" s="40"/>
      <c r="AD122" s="40"/>
      <c r="AE122" s="40"/>
      <c r="AF122" s="40"/>
      <c r="AG122" s="40"/>
      <c r="AH122" s="40"/>
      <c r="AI122" s="40"/>
      <c r="AJ122" s="40"/>
      <c r="AK122" s="40"/>
      <c r="AL122" s="40"/>
      <c r="AM122" s="40"/>
      <c r="AN122" s="40"/>
      <c r="AO122" s="40"/>
      <c r="AP122" s="40"/>
      <c r="AQ122" s="40"/>
      <c r="AR122" s="40"/>
      <c r="AS122" s="40"/>
      <c r="AT122" s="59"/>
      <c r="AU122" s="40"/>
      <c r="AV122" s="40"/>
      <c r="AW122" s="40"/>
      <c r="AX122" s="40"/>
      <c r="AY122" s="40"/>
      <c r="AZ122" s="40"/>
      <c r="BA122" s="40"/>
      <c r="BC122" s="40"/>
      <c r="BD122" s="40"/>
      <c r="BF122" s="40"/>
      <c r="BG122" s="40"/>
      <c r="BH122" s="59"/>
      <c r="BI122" s="40"/>
      <c r="BJ122" s="40"/>
      <c r="BK122" s="40"/>
      <c r="BL122" s="40"/>
      <c r="BM122" s="23"/>
      <c r="BN122" s="23"/>
      <c r="BO122" s="23"/>
      <c r="BP122" s="23"/>
      <c r="BQ122" s="23"/>
      <c r="BR122" s="23"/>
      <c r="BS122" s="23"/>
    </row>
    <row r="123" spans="1:71" ht="29.25" customHeight="1" x14ac:dyDescent="0.25">
      <c r="A123" s="23"/>
      <c r="B123" s="23"/>
      <c r="C123" s="53" t="s">
        <v>876</v>
      </c>
      <c r="D123" s="23"/>
      <c r="E123" s="23"/>
      <c r="F123" s="23"/>
      <c r="G123" s="23"/>
      <c r="H123" s="23"/>
      <c r="I123" s="23"/>
      <c r="J123" s="23"/>
      <c r="K123" s="23"/>
      <c r="M123" s="23"/>
      <c r="N123" s="23"/>
      <c r="O123" s="23"/>
      <c r="P123" s="23"/>
      <c r="Q123" s="23"/>
      <c r="R123" s="23"/>
      <c r="S123" s="23"/>
      <c r="T123" s="23"/>
      <c r="U123" s="23"/>
      <c r="V123" s="23"/>
      <c r="W123" s="23"/>
      <c r="X123" s="23"/>
      <c r="Y123" s="23"/>
      <c r="Z123" s="23"/>
      <c r="AA123" s="23"/>
      <c r="AB123" s="23"/>
      <c r="AC123" s="40"/>
      <c r="AD123" s="40"/>
      <c r="AE123" s="40"/>
      <c r="AF123" s="40"/>
      <c r="AG123" s="40"/>
      <c r="AH123" s="40"/>
      <c r="AI123" s="40"/>
      <c r="AJ123" s="40"/>
      <c r="AK123" s="40"/>
      <c r="AL123" s="40"/>
      <c r="AM123" s="40"/>
      <c r="AN123" s="40"/>
      <c r="AO123" s="40"/>
      <c r="AP123" s="40"/>
      <c r="AQ123" s="40"/>
      <c r="AR123" s="40"/>
      <c r="AS123" s="40"/>
      <c r="AT123" s="59"/>
      <c r="AU123" s="40"/>
      <c r="AV123" s="40"/>
      <c r="AW123" s="40"/>
      <c r="AX123" s="40"/>
      <c r="AY123" s="40"/>
      <c r="AZ123" s="40"/>
      <c r="BA123" s="40"/>
      <c r="BC123" s="40"/>
      <c r="BD123" s="40"/>
      <c r="BF123" s="40"/>
      <c r="BG123" s="40"/>
      <c r="BH123" s="59"/>
      <c r="BI123" s="40"/>
      <c r="BJ123" s="40"/>
      <c r="BK123" s="40"/>
      <c r="BL123" s="40"/>
      <c r="BM123" s="23"/>
      <c r="BN123" s="23"/>
      <c r="BO123" s="23"/>
      <c r="BP123" s="23"/>
      <c r="BQ123" s="23"/>
      <c r="BR123" s="23"/>
      <c r="BS123" s="23"/>
    </row>
    <row r="124" spans="1:71" ht="29.25" customHeight="1" x14ac:dyDescent="0.25">
      <c r="A124" s="23"/>
      <c r="B124" s="23"/>
      <c r="C124" s="53" t="s">
        <v>877</v>
      </c>
      <c r="D124" s="23"/>
      <c r="E124" s="23"/>
      <c r="F124" s="23"/>
      <c r="G124" s="23"/>
      <c r="H124" s="23"/>
      <c r="I124" s="23"/>
      <c r="J124" s="23"/>
      <c r="K124" s="23"/>
      <c r="M124" s="23"/>
      <c r="N124" s="23"/>
      <c r="O124" s="23"/>
      <c r="P124" s="23"/>
      <c r="Q124" s="23"/>
      <c r="R124" s="23"/>
      <c r="S124" s="23"/>
      <c r="T124" s="23"/>
      <c r="U124" s="23"/>
      <c r="V124" s="23"/>
      <c r="W124" s="23"/>
      <c r="X124" s="23"/>
      <c r="Y124" s="23"/>
      <c r="Z124" s="23"/>
      <c r="AA124" s="23"/>
      <c r="AB124" s="23"/>
      <c r="AC124" s="40"/>
      <c r="AD124" s="40"/>
      <c r="AE124" s="40"/>
      <c r="AF124" s="40"/>
      <c r="AG124" s="40"/>
      <c r="AH124" s="40"/>
      <c r="AI124" s="40"/>
      <c r="AJ124" s="40"/>
      <c r="AK124" s="40"/>
      <c r="AL124" s="40"/>
      <c r="AM124" s="40"/>
      <c r="AN124" s="40"/>
      <c r="AO124" s="40"/>
      <c r="AP124" s="40"/>
      <c r="AQ124" s="40"/>
      <c r="AR124" s="40"/>
      <c r="AS124" s="40"/>
      <c r="AT124" s="59"/>
      <c r="AU124" s="40"/>
      <c r="AV124" s="40"/>
      <c r="AW124" s="40"/>
      <c r="AX124" s="40"/>
      <c r="AY124" s="40"/>
      <c r="AZ124" s="40"/>
      <c r="BA124" s="40"/>
      <c r="BC124" s="40"/>
      <c r="BD124" s="40"/>
      <c r="BF124" s="40"/>
      <c r="BG124" s="40"/>
      <c r="BH124" s="59"/>
      <c r="BI124" s="40"/>
      <c r="BJ124" s="40"/>
      <c r="BK124" s="40"/>
      <c r="BL124" s="40"/>
      <c r="BM124" s="23"/>
      <c r="BN124" s="23"/>
      <c r="BO124" s="23"/>
      <c r="BP124" s="23"/>
      <c r="BQ124" s="23"/>
      <c r="BR124" s="23"/>
      <c r="BS124" s="23"/>
    </row>
    <row r="125" spans="1:71" ht="29.25" customHeight="1" x14ac:dyDescent="0.25">
      <c r="A125" s="23"/>
      <c r="B125" s="23"/>
      <c r="C125" s="53" t="s">
        <v>878</v>
      </c>
      <c r="D125" s="23"/>
      <c r="E125" s="23"/>
      <c r="F125" s="23"/>
      <c r="G125" s="23"/>
      <c r="H125" s="23"/>
      <c r="I125" s="23"/>
      <c r="J125" s="23"/>
      <c r="K125" s="23"/>
      <c r="M125" s="23"/>
      <c r="N125" s="23"/>
      <c r="O125" s="23"/>
      <c r="P125" s="23"/>
      <c r="Q125" s="23"/>
      <c r="R125" s="23"/>
      <c r="S125" s="23"/>
      <c r="T125" s="23"/>
      <c r="U125" s="23"/>
      <c r="V125" s="23"/>
      <c r="W125" s="23"/>
      <c r="X125" s="23"/>
      <c r="Y125" s="23"/>
      <c r="Z125" s="23"/>
      <c r="AA125" s="23"/>
      <c r="AB125" s="23"/>
      <c r="AC125" s="40"/>
      <c r="AD125" s="40"/>
      <c r="AE125" s="40"/>
      <c r="AF125" s="40"/>
      <c r="AG125" s="40"/>
      <c r="AH125" s="40"/>
      <c r="AI125" s="40"/>
      <c r="AJ125" s="40"/>
      <c r="AK125" s="40"/>
      <c r="AL125" s="40"/>
      <c r="AM125" s="40"/>
      <c r="AN125" s="40"/>
      <c r="AO125" s="40"/>
      <c r="AP125" s="40"/>
      <c r="AQ125" s="40"/>
      <c r="AR125" s="40"/>
      <c r="AS125" s="40"/>
      <c r="AT125" s="59"/>
      <c r="AU125" s="40"/>
      <c r="AV125" s="40"/>
      <c r="AW125" s="40"/>
      <c r="AX125" s="40"/>
      <c r="AY125" s="40"/>
      <c r="AZ125" s="40"/>
      <c r="BA125" s="40"/>
      <c r="BC125" s="40"/>
      <c r="BD125" s="40"/>
      <c r="BF125" s="40"/>
      <c r="BG125" s="40"/>
      <c r="BH125" s="59"/>
      <c r="BI125" s="40"/>
      <c r="BJ125" s="40"/>
      <c r="BK125" s="40"/>
      <c r="BL125" s="40"/>
      <c r="BM125" s="23"/>
      <c r="BN125" s="23"/>
      <c r="BO125" s="23"/>
      <c r="BP125" s="23"/>
      <c r="BQ125" s="23"/>
      <c r="BR125" s="23"/>
      <c r="BS125" s="23"/>
    </row>
    <row r="126" spans="1:71" ht="29.25" customHeight="1" x14ac:dyDescent="0.25">
      <c r="A126" s="23"/>
      <c r="B126" s="23"/>
      <c r="C126" s="53" t="s">
        <v>879</v>
      </c>
      <c r="D126" s="23"/>
      <c r="E126" s="23"/>
      <c r="F126" s="23"/>
      <c r="G126" s="23"/>
      <c r="H126" s="23"/>
      <c r="I126" s="23"/>
      <c r="J126" s="23"/>
      <c r="K126" s="23"/>
      <c r="M126" s="23"/>
      <c r="N126" s="23"/>
      <c r="O126" s="23"/>
      <c r="P126" s="23"/>
      <c r="Q126" s="23"/>
      <c r="R126" s="23"/>
      <c r="S126" s="23"/>
      <c r="T126" s="23"/>
      <c r="U126" s="23"/>
      <c r="V126" s="23"/>
      <c r="W126" s="23"/>
      <c r="X126" s="23"/>
      <c r="Y126" s="23"/>
      <c r="Z126" s="23"/>
      <c r="AA126" s="23"/>
      <c r="AB126" s="23"/>
      <c r="AC126" s="40"/>
      <c r="AD126" s="40"/>
      <c r="AE126" s="40"/>
      <c r="AF126" s="40"/>
      <c r="AG126" s="40"/>
      <c r="AH126" s="40"/>
      <c r="AI126" s="40"/>
      <c r="AJ126" s="40"/>
      <c r="AK126" s="40"/>
      <c r="AL126" s="40"/>
      <c r="AM126" s="40"/>
      <c r="AN126" s="40"/>
      <c r="AO126" s="40"/>
      <c r="AP126" s="40"/>
      <c r="AQ126" s="40"/>
      <c r="AR126" s="40"/>
      <c r="AS126" s="40"/>
      <c r="AT126" s="59"/>
      <c r="AU126" s="40"/>
      <c r="AV126" s="40"/>
      <c r="AW126" s="40"/>
      <c r="AX126" s="40"/>
      <c r="AY126" s="40"/>
      <c r="AZ126" s="40"/>
      <c r="BA126" s="40"/>
      <c r="BC126" s="40"/>
      <c r="BD126" s="40"/>
      <c r="BF126" s="40"/>
      <c r="BG126" s="40"/>
      <c r="BH126" s="59"/>
      <c r="BI126" s="40"/>
      <c r="BJ126" s="40"/>
      <c r="BK126" s="40"/>
      <c r="BL126" s="40"/>
      <c r="BM126" s="23"/>
      <c r="BN126" s="23"/>
      <c r="BO126" s="23"/>
      <c r="BP126" s="23"/>
      <c r="BQ126" s="23"/>
      <c r="BR126" s="23"/>
      <c r="BS126" s="23"/>
    </row>
    <row r="127" spans="1:71" ht="29.25" customHeight="1" x14ac:dyDescent="0.25">
      <c r="A127" s="23"/>
      <c r="B127" s="23"/>
      <c r="C127" s="59"/>
      <c r="D127" s="23"/>
      <c r="E127" s="23"/>
      <c r="F127" s="23"/>
      <c r="G127" s="23"/>
      <c r="H127" s="23"/>
      <c r="I127" s="23"/>
      <c r="J127" s="23"/>
      <c r="K127" s="23"/>
      <c r="M127" s="23"/>
      <c r="N127" s="23"/>
      <c r="O127" s="23"/>
      <c r="P127" s="23"/>
      <c r="Q127" s="23"/>
      <c r="R127" s="23"/>
      <c r="S127" s="23"/>
      <c r="T127" s="23"/>
      <c r="U127" s="23"/>
      <c r="V127" s="23"/>
      <c r="W127" s="23"/>
      <c r="X127" s="23"/>
      <c r="Y127" s="23"/>
      <c r="Z127" s="23"/>
      <c r="AA127" s="23"/>
      <c r="AB127" s="23"/>
      <c r="AC127" s="40"/>
      <c r="AD127" s="40"/>
      <c r="AE127" s="40"/>
      <c r="AF127" s="40"/>
      <c r="AG127" s="40"/>
      <c r="AH127" s="40"/>
      <c r="AI127" s="40"/>
      <c r="AJ127" s="40"/>
      <c r="AK127" s="40"/>
      <c r="AL127" s="40"/>
      <c r="AM127" s="40"/>
      <c r="AN127" s="40"/>
      <c r="AO127" s="40"/>
      <c r="AP127" s="40"/>
      <c r="AQ127" s="40"/>
      <c r="AR127" s="40"/>
      <c r="AS127" s="40"/>
      <c r="AT127" s="59"/>
      <c r="AU127" s="40"/>
      <c r="AV127" s="40"/>
      <c r="AW127" s="40"/>
      <c r="AX127" s="40"/>
      <c r="AY127" s="40"/>
      <c r="AZ127" s="40"/>
      <c r="BA127" s="40"/>
      <c r="BC127" s="40"/>
      <c r="BD127" s="40"/>
      <c r="BF127" s="40"/>
      <c r="BG127" s="40"/>
      <c r="BI127" s="40"/>
      <c r="BJ127" s="40"/>
      <c r="BK127" s="40"/>
      <c r="BL127" s="40"/>
      <c r="BM127" s="23"/>
      <c r="BN127" s="23"/>
      <c r="BO127" s="23"/>
      <c r="BP127" s="23"/>
      <c r="BQ127" s="23"/>
      <c r="BR127" s="23"/>
      <c r="BS127" s="23"/>
    </row>
    <row r="128" spans="1:71" ht="29.25" customHeight="1" x14ac:dyDescent="0.25">
      <c r="A128" s="23"/>
      <c r="B128" s="23"/>
      <c r="C128" s="59"/>
      <c r="D128" s="23"/>
      <c r="E128" s="23"/>
      <c r="F128" s="23"/>
      <c r="G128" s="23"/>
      <c r="H128" s="23"/>
      <c r="I128" s="23"/>
      <c r="J128" s="23"/>
      <c r="K128" s="23"/>
      <c r="M128" s="23"/>
      <c r="N128" s="23"/>
      <c r="O128" s="23"/>
      <c r="P128" s="23"/>
      <c r="Q128" s="23"/>
      <c r="R128" s="23"/>
      <c r="S128" s="23"/>
      <c r="T128" s="23"/>
      <c r="U128" s="23"/>
      <c r="V128" s="23"/>
      <c r="W128" s="23"/>
      <c r="X128" s="23"/>
      <c r="Y128" s="23"/>
      <c r="Z128" s="23"/>
      <c r="AA128" s="23"/>
      <c r="AB128" s="23"/>
      <c r="AC128" s="40"/>
      <c r="AD128" s="40"/>
      <c r="AE128" s="40"/>
      <c r="AF128" s="40"/>
      <c r="AG128" s="40"/>
      <c r="AH128" s="40"/>
      <c r="AI128" s="40"/>
      <c r="AJ128" s="40"/>
      <c r="AK128" s="40"/>
      <c r="AL128" s="40"/>
      <c r="AM128" s="40"/>
      <c r="AN128" s="40"/>
      <c r="AO128" s="40"/>
      <c r="AP128" s="40"/>
      <c r="AQ128" s="40"/>
      <c r="AR128" s="40"/>
      <c r="AS128" s="40"/>
      <c r="AT128" s="59"/>
      <c r="AU128" s="40"/>
      <c r="AV128" s="40"/>
      <c r="AW128" s="40"/>
      <c r="AX128" s="40"/>
      <c r="AY128" s="40"/>
      <c r="AZ128" s="40"/>
      <c r="BA128" s="40"/>
      <c r="BC128" s="40"/>
      <c r="BD128" s="40"/>
      <c r="BE128" s="40"/>
      <c r="BF128" s="40"/>
      <c r="BG128" s="40"/>
      <c r="BI128" s="40"/>
      <c r="BJ128" s="40"/>
      <c r="BK128" s="40"/>
      <c r="BL128" s="40"/>
      <c r="BM128" s="23"/>
      <c r="BN128" s="23"/>
      <c r="BO128" s="23"/>
      <c r="BP128" s="23"/>
      <c r="BQ128" s="23"/>
      <c r="BR128" s="23"/>
      <c r="BS128" s="23"/>
    </row>
    <row r="129" spans="1:71" ht="29.25" customHeight="1" x14ac:dyDescent="0.25">
      <c r="A129" s="23"/>
      <c r="B129" s="23"/>
      <c r="C129" s="59"/>
      <c r="D129" s="23"/>
      <c r="E129" s="23"/>
      <c r="F129" s="23"/>
      <c r="G129" s="23"/>
      <c r="H129" s="23"/>
      <c r="I129" s="23"/>
      <c r="J129" s="23"/>
      <c r="K129" s="23"/>
      <c r="M129" s="23"/>
      <c r="N129" s="23"/>
      <c r="O129" s="23"/>
      <c r="P129" s="23"/>
      <c r="Q129" s="23"/>
      <c r="R129" s="23"/>
      <c r="S129" s="23"/>
      <c r="T129" s="23"/>
      <c r="U129" s="23"/>
      <c r="V129" s="23"/>
      <c r="W129" s="23"/>
      <c r="X129" s="23"/>
      <c r="Y129" s="23"/>
      <c r="Z129" s="23"/>
      <c r="AA129" s="23"/>
      <c r="AB129" s="23"/>
      <c r="AC129" s="40"/>
      <c r="AD129" s="40"/>
      <c r="AE129" s="40"/>
      <c r="AF129" s="40"/>
      <c r="AG129" s="40"/>
      <c r="AH129" s="40"/>
      <c r="AI129" s="40"/>
      <c r="AJ129" s="40"/>
      <c r="AK129" s="40"/>
      <c r="AL129" s="40"/>
      <c r="AM129" s="40"/>
      <c r="AN129" s="40"/>
      <c r="AO129" s="40"/>
      <c r="AP129" s="40"/>
      <c r="AQ129" s="40"/>
      <c r="AR129" s="40"/>
      <c r="AS129" s="40"/>
      <c r="AT129" s="59"/>
      <c r="AU129" s="40"/>
      <c r="AV129" s="40"/>
      <c r="AW129" s="40"/>
      <c r="AX129" s="40"/>
      <c r="AY129" s="40"/>
      <c r="AZ129" s="40"/>
      <c r="BA129" s="40"/>
      <c r="BC129" s="40"/>
      <c r="BD129" s="40"/>
      <c r="BE129" s="40"/>
      <c r="BF129" s="40"/>
      <c r="BG129" s="40"/>
      <c r="BI129" s="40"/>
      <c r="BJ129" s="40"/>
      <c r="BK129" s="40"/>
      <c r="BL129" s="40"/>
      <c r="BM129" s="23"/>
      <c r="BN129" s="23"/>
      <c r="BO129" s="23"/>
      <c r="BP129" s="23"/>
      <c r="BQ129" s="23"/>
      <c r="BR129" s="23"/>
      <c r="BS129" s="23"/>
    </row>
    <row r="130" spans="1:71" ht="29.25" customHeight="1" x14ac:dyDescent="0.25">
      <c r="A130" s="23"/>
      <c r="B130" s="23"/>
      <c r="C130" s="59"/>
      <c r="D130" s="23"/>
      <c r="E130" s="23"/>
      <c r="F130" s="23"/>
      <c r="G130" s="23"/>
      <c r="H130" s="23"/>
      <c r="I130" s="23"/>
      <c r="J130" s="23"/>
      <c r="K130" s="23"/>
      <c r="M130" s="23"/>
      <c r="N130" s="23"/>
      <c r="O130" s="23"/>
      <c r="P130" s="23"/>
      <c r="Q130" s="23"/>
      <c r="R130" s="23"/>
      <c r="S130" s="23"/>
      <c r="T130" s="23"/>
      <c r="U130" s="23"/>
      <c r="V130" s="23"/>
      <c r="W130" s="23"/>
      <c r="X130" s="23"/>
      <c r="Y130" s="23"/>
      <c r="Z130" s="23"/>
      <c r="AA130" s="23"/>
      <c r="AB130" s="23"/>
      <c r="AC130" s="40"/>
      <c r="AD130" s="40"/>
      <c r="AE130" s="40"/>
      <c r="AF130" s="40"/>
      <c r="AG130" s="40"/>
      <c r="AH130" s="40"/>
      <c r="AI130" s="40"/>
      <c r="AJ130" s="40"/>
      <c r="AK130" s="40"/>
      <c r="AL130" s="40"/>
      <c r="AM130" s="40"/>
      <c r="AN130" s="40"/>
      <c r="AO130" s="40"/>
      <c r="AP130" s="40"/>
      <c r="AQ130" s="40"/>
      <c r="AR130" s="40"/>
      <c r="AS130" s="40"/>
      <c r="AT130" s="59"/>
      <c r="AU130" s="40"/>
      <c r="AV130" s="40"/>
      <c r="AW130" s="40"/>
      <c r="AX130" s="40"/>
      <c r="AY130" s="40"/>
      <c r="AZ130" s="40"/>
      <c r="BA130" s="40"/>
      <c r="BC130" s="40"/>
      <c r="BD130" s="40"/>
      <c r="BE130" s="40"/>
      <c r="BF130" s="40"/>
      <c r="BG130" s="40"/>
      <c r="BI130" s="40"/>
      <c r="BJ130" s="40"/>
      <c r="BK130" s="40"/>
      <c r="BL130" s="40"/>
      <c r="BM130" s="23"/>
      <c r="BN130" s="23"/>
      <c r="BO130" s="23"/>
      <c r="BP130" s="23"/>
      <c r="BQ130" s="23"/>
      <c r="BR130" s="23"/>
      <c r="BS130" s="23"/>
    </row>
    <row r="131" spans="1:71" ht="29.25" customHeight="1" x14ac:dyDescent="0.25">
      <c r="A131" s="23"/>
      <c r="B131" s="23"/>
      <c r="C131" s="59"/>
      <c r="D131" s="23"/>
      <c r="E131" s="23"/>
      <c r="F131" s="23"/>
      <c r="G131" s="23"/>
      <c r="H131" s="23"/>
      <c r="I131" s="23"/>
      <c r="J131" s="23"/>
      <c r="K131" s="23"/>
      <c r="M131" s="23"/>
      <c r="N131" s="23"/>
      <c r="O131" s="23"/>
      <c r="P131" s="23"/>
      <c r="Q131" s="23"/>
      <c r="R131" s="23"/>
      <c r="S131" s="23"/>
      <c r="T131" s="23"/>
      <c r="U131" s="23"/>
      <c r="V131" s="23"/>
      <c r="W131" s="23"/>
      <c r="X131" s="23"/>
      <c r="Y131" s="23"/>
      <c r="Z131" s="23"/>
      <c r="AA131" s="23"/>
      <c r="AB131" s="23"/>
      <c r="AC131" s="40"/>
      <c r="AD131" s="40"/>
      <c r="AE131" s="40"/>
      <c r="AF131" s="40"/>
      <c r="AG131" s="40"/>
      <c r="AH131" s="40"/>
      <c r="AI131" s="40"/>
      <c r="AJ131" s="40"/>
      <c r="AK131" s="40"/>
      <c r="AL131" s="40"/>
      <c r="AM131" s="40"/>
      <c r="AN131" s="40"/>
      <c r="AO131" s="40"/>
      <c r="AP131" s="40"/>
      <c r="AQ131" s="40"/>
      <c r="AR131" s="40"/>
      <c r="AS131" s="40"/>
      <c r="AT131" s="59"/>
      <c r="AU131" s="40"/>
      <c r="AV131" s="40"/>
      <c r="AW131" s="40"/>
      <c r="AX131" s="40"/>
      <c r="AY131" s="40"/>
      <c r="AZ131" s="40"/>
      <c r="BA131" s="40"/>
      <c r="BC131" s="40"/>
      <c r="BD131" s="40"/>
      <c r="BE131" s="40"/>
      <c r="BF131" s="40"/>
      <c r="BG131" s="40"/>
      <c r="BI131" s="40"/>
      <c r="BJ131" s="40"/>
      <c r="BK131" s="40"/>
      <c r="BL131" s="40"/>
      <c r="BM131" s="23"/>
      <c r="BN131" s="23"/>
      <c r="BO131" s="23"/>
      <c r="BP131" s="23"/>
      <c r="BQ131" s="23"/>
      <c r="BR131" s="23"/>
      <c r="BS131" s="23"/>
    </row>
    <row r="132" spans="1:71" ht="29.25" customHeight="1" x14ac:dyDescent="0.25">
      <c r="A132" s="23"/>
      <c r="B132" s="23"/>
      <c r="C132" s="59"/>
      <c r="D132" s="23"/>
      <c r="E132" s="23"/>
      <c r="F132" s="23"/>
      <c r="G132" s="23"/>
      <c r="H132" s="23"/>
      <c r="I132" s="23"/>
      <c r="J132" s="23"/>
      <c r="K132" s="23"/>
      <c r="M132" s="23"/>
      <c r="N132" s="23"/>
      <c r="O132" s="23"/>
      <c r="P132" s="23"/>
      <c r="Q132" s="23"/>
      <c r="R132" s="23"/>
      <c r="S132" s="23"/>
      <c r="T132" s="23"/>
      <c r="U132" s="23"/>
      <c r="V132" s="23"/>
      <c r="W132" s="23"/>
      <c r="X132" s="23"/>
      <c r="Y132" s="23"/>
      <c r="Z132" s="23"/>
      <c r="AA132" s="23"/>
      <c r="AB132" s="23"/>
      <c r="AC132" s="40"/>
      <c r="AD132" s="40"/>
      <c r="AE132" s="40"/>
      <c r="AF132" s="40"/>
      <c r="AG132" s="40"/>
      <c r="AH132" s="40"/>
      <c r="AI132" s="40"/>
      <c r="AJ132" s="40"/>
      <c r="AK132" s="40"/>
      <c r="AL132" s="40"/>
      <c r="AM132" s="40"/>
      <c r="AN132" s="40"/>
      <c r="AO132" s="40"/>
      <c r="AP132" s="40"/>
      <c r="AQ132" s="40"/>
      <c r="AR132" s="40"/>
      <c r="AS132" s="40"/>
      <c r="AU132" s="40"/>
      <c r="AV132" s="40"/>
      <c r="AW132" s="40"/>
      <c r="AX132" s="40"/>
      <c r="AY132" s="40"/>
      <c r="AZ132" s="40"/>
      <c r="BA132" s="40"/>
      <c r="BC132" s="40"/>
      <c r="BD132" s="40"/>
      <c r="BE132" s="40"/>
      <c r="BF132" s="40"/>
      <c r="BG132" s="40"/>
      <c r="BH132" s="40"/>
      <c r="BI132" s="40"/>
      <c r="BJ132" s="40"/>
      <c r="BK132" s="40"/>
      <c r="BL132" s="40"/>
      <c r="BM132" s="23"/>
      <c r="BN132" s="23"/>
      <c r="BO132" s="23"/>
      <c r="BP132" s="23"/>
      <c r="BQ132" s="23"/>
      <c r="BR132" s="23"/>
      <c r="BS132" s="23"/>
    </row>
    <row r="133" spans="1:71" ht="29.25" customHeight="1" x14ac:dyDescent="0.25">
      <c r="A133" s="23"/>
      <c r="B133" s="23"/>
      <c r="C133" s="59"/>
      <c r="D133" s="23"/>
      <c r="E133" s="23"/>
      <c r="F133" s="23"/>
      <c r="G133" s="23"/>
      <c r="H133" s="23"/>
      <c r="I133" s="23"/>
      <c r="J133" s="23"/>
      <c r="K133" s="23"/>
      <c r="M133" s="23"/>
      <c r="N133" s="23"/>
      <c r="O133" s="23"/>
      <c r="P133" s="23"/>
      <c r="Q133" s="23"/>
      <c r="R133" s="23"/>
      <c r="S133" s="23"/>
      <c r="T133" s="23"/>
      <c r="U133" s="23"/>
      <c r="V133" s="23"/>
      <c r="W133" s="23"/>
      <c r="X133" s="23"/>
      <c r="Y133" s="23"/>
      <c r="Z133" s="23"/>
      <c r="AA133" s="23"/>
      <c r="AB133" s="23"/>
      <c r="AC133" s="40"/>
      <c r="AD133" s="40"/>
      <c r="AE133" s="40"/>
      <c r="AF133" s="40"/>
      <c r="AG133" s="40"/>
      <c r="AH133" s="40"/>
      <c r="AI133" s="40"/>
      <c r="AJ133" s="40"/>
      <c r="AK133" s="40"/>
      <c r="AL133" s="40"/>
      <c r="AM133" s="40"/>
      <c r="AN133" s="40"/>
      <c r="AO133" s="40"/>
      <c r="AP133" s="40"/>
      <c r="AQ133" s="40"/>
      <c r="AR133" s="40"/>
      <c r="AS133" s="40"/>
      <c r="AU133" s="40"/>
      <c r="AV133" s="40"/>
      <c r="AW133" s="40"/>
      <c r="AX133" s="40"/>
      <c r="AY133" s="40"/>
      <c r="AZ133" s="40"/>
      <c r="BA133" s="40"/>
      <c r="BC133" s="40"/>
      <c r="BD133" s="40"/>
      <c r="BE133" s="40"/>
      <c r="BF133" s="40"/>
      <c r="BG133" s="40"/>
      <c r="BH133" s="40"/>
      <c r="BI133" s="40"/>
      <c r="BJ133" s="40"/>
      <c r="BK133" s="40"/>
      <c r="BL133" s="40"/>
      <c r="BM133" s="23"/>
      <c r="BN133" s="23"/>
      <c r="BO133" s="23"/>
      <c r="BP133" s="23"/>
      <c r="BQ133" s="23"/>
      <c r="BR133" s="23"/>
      <c r="BS133" s="23"/>
    </row>
    <row r="134" spans="1:71" ht="29.25" customHeight="1" x14ac:dyDescent="0.25">
      <c r="A134" s="23"/>
      <c r="B134" s="23"/>
      <c r="C134" s="59"/>
      <c r="D134" s="23"/>
      <c r="E134" s="23"/>
      <c r="F134" s="23"/>
      <c r="G134" s="23"/>
      <c r="H134" s="23"/>
      <c r="I134" s="23"/>
      <c r="J134" s="23"/>
      <c r="K134" s="23"/>
      <c r="M134" s="23"/>
      <c r="N134" s="23"/>
      <c r="O134" s="23"/>
      <c r="P134" s="23"/>
      <c r="Q134" s="23"/>
      <c r="R134" s="23"/>
      <c r="S134" s="23"/>
      <c r="T134" s="23"/>
      <c r="U134" s="23"/>
      <c r="V134" s="23"/>
      <c r="W134" s="23"/>
      <c r="X134" s="23"/>
      <c r="Y134" s="23"/>
      <c r="Z134" s="23"/>
      <c r="AA134" s="23"/>
      <c r="AB134" s="23"/>
      <c r="AC134" s="40"/>
      <c r="AD134" s="40"/>
      <c r="AE134" s="40"/>
      <c r="AF134" s="40"/>
      <c r="AG134" s="40"/>
      <c r="AH134" s="40"/>
      <c r="AI134" s="40"/>
      <c r="AJ134" s="40"/>
      <c r="AK134" s="40"/>
      <c r="AL134" s="40"/>
      <c r="AM134" s="40"/>
      <c r="AN134" s="40"/>
      <c r="AO134" s="40"/>
      <c r="AP134" s="40"/>
      <c r="AQ134" s="40"/>
      <c r="AR134" s="40"/>
      <c r="AS134" s="40"/>
      <c r="AU134" s="40"/>
      <c r="AV134" s="40"/>
      <c r="AW134" s="40"/>
      <c r="AX134" s="40"/>
      <c r="AY134" s="40"/>
      <c r="AZ134" s="40"/>
      <c r="BA134" s="40"/>
      <c r="BC134" s="40"/>
      <c r="BD134" s="40"/>
      <c r="BE134" s="40"/>
      <c r="BF134" s="40"/>
      <c r="BG134" s="40"/>
      <c r="BH134" s="40"/>
      <c r="BI134" s="40"/>
      <c r="BJ134" s="40"/>
      <c r="BK134" s="40"/>
      <c r="BL134" s="40"/>
      <c r="BM134" s="23"/>
      <c r="BN134" s="23"/>
      <c r="BO134" s="23"/>
      <c r="BP134" s="23"/>
      <c r="BQ134" s="23"/>
      <c r="BR134" s="23"/>
      <c r="BS134" s="23"/>
    </row>
    <row r="135" spans="1:71" ht="29.25" customHeight="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40"/>
      <c r="AC135" s="40"/>
      <c r="AD135" s="40"/>
      <c r="AE135" s="40"/>
      <c r="AF135" s="40"/>
      <c r="AG135" s="40"/>
      <c r="AH135" s="40"/>
      <c r="AI135" s="40"/>
      <c r="AJ135" s="40"/>
      <c r="AK135" s="40"/>
      <c r="AL135" s="40"/>
      <c r="AM135" s="40"/>
      <c r="AN135" s="40"/>
      <c r="AO135" s="40"/>
      <c r="AP135" s="40"/>
      <c r="AQ135" s="40"/>
      <c r="AR135" s="40"/>
      <c r="AS135" s="40"/>
      <c r="AU135" s="40"/>
      <c r="AV135" s="40"/>
      <c r="AW135" s="40"/>
      <c r="AX135" s="40"/>
      <c r="AY135" s="40"/>
      <c r="AZ135" s="40"/>
      <c r="BA135" s="40"/>
      <c r="BC135" s="40"/>
      <c r="BD135" s="40"/>
      <c r="BE135" s="40"/>
      <c r="BF135" s="40"/>
      <c r="BG135" s="40"/>
      <c r="BH135" s="40"/>
      <c r="BI135" s="40"/>
      <c r="BJ135" s="40"/>
      <c r="BK135" s="40"/>
      <c r="BL135" s="40"/>
      <c r="BM135" s="23"/>
      <c r="BN135" s="23"/>
      <c r="BO135" s="23"/>
      <c r="BP135" s="23"/>
      <c r="BQ135" s="23"/>
      <c r="BR135" s="23"/>
      <c r="BS135" s="23"/>
    </row>
    <row r="136" spans="1:71" ht="29.25" customHeight="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40"/>
      <c r="AC136" s="40"/>
      <c r="AD136" s="40"/>
      <c r="AE136" s="40"/>
      <c r="AF136" s="40"/>
      <c r="AG136" s="40"/>
      <c r="AH136" s="40"/>
      <c r="AI136" s="40"/>
      <c r="AJ136" s="40"/>
      <c r="AK136" s="40"/>
      <c r="AL136" s="40"/>
      <c r="AM136" s="40"/>
      <c r="AN136" s="40"/>
      <c r="AO136" s="40"/>
      <c r="AP136" s="40"/>
      <c r="AQ136" s="40"/>
      <c r="AR136" s="40"/>
      <c r="AS136" s="40"/>
      <c r="AU136" s="40"/>
      <c r="AV136" s="40"/>
      <c r="AW136" s="40"/>
      <c r="AX136" s="40"/>
      <c r="AY136" s="40"/>
      <c r="AZ136" s="40"/>
      <c r="BA136" s="40"/>
      <c r="BC136" s="40"/>
      <c r="BD136" s="40"/>
      <c r="BE136" s="40"/>
      <c r="BF136" s="40"/>
      <c r="BG136" s="40"/>
      <c r="BH136" s="40"/>
      <c r="BI136" s="40"/>
      <c r="BJ136" s="40"/>
      <c r="BK136" s="40"/>
      <c r="BL136" s="40"/>
      <c r="BM136" s="23"/>
      <c r="BN136" s="23"/>
      <c r="BO136" s="23"/>
      <c r="BP136" s="23"/>
      <c r="BQ136" s="23"/>
      <c r="BR136" s="23"/>
      <c r="BS136" s="23"/>
    </row>
    <row r="137" spans="1:71" ht="29.25" customHeight="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C137" s="40"/>
      <c r="BD137" s="40"/>
      <c r="BE137" s="40"/>
      <c r="BF137" s="40"/>
      <c r="BG137" s="40"/>
      <c r="BH137" s="40"/>
      <c r="BI137" s="40"/>
      <c r="BJ137" s="40"/>
      <c r="BK137" s="40"/>
      <c r="BL137" s="40"/>
      <c r="BM137" s="23"/>
      <c r="BN137" s="23"/>
      <c r="BO137" s="23"/>
      <c r="BP137" s="23"/>
      <c r="BQ137" s="23"/>
      <c r="BR137" s="23"/>
      <c r="BS137" s="23"/>
    </row>
    <row r="138" spans="1:71" ht="29.25" customHeight="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C138" s="40"/>
      <c r="BD138" s="40"/>
      <c r="BE138" s="40"/>
      <c r="BF138" s="40"/>
      <c r="BG138" s="40"/>
      <c r="BH138" s="40"/>
      <c r="BI138" s="40"/>
      <c r="BJ138" s="40"/>
      <c r="BK138" s="40"/>
      <c r="BL138" s="40"/>
      <c r="BM138" s="23"/>
      <c r="BN138" s="23"/>
      <c r="BO138" s="23"/>
      <c r="BP138" s="23"/>
      <c r="BQ138" s="23"/>
      <c r="BR138" s="23"/>
      <c r="BS138" s="23"/>
    </row>
    <row r="139" spans="1:71" ht="29.2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C139" s="40"/>
      <c r="BD139" s="40"/>
      <c r="BE139" s="40"/>
      <c r="BF139" s="40"/>
      <c r="BG139" s="40"/>
      <c r="BH139" s="40"/>
      <c r="BI139" s="40"/>
      <c r="BJ139" s="40"/>
      <c r="BK139" s="40"/>
      <c r="BL139" s="40"/>
      <c r="BM139" s="23"/>
      <c r="BN139" s="23"/>
      <c r="BO139" s="23"/>
      <c r="BP139" s="23"/>
      <c r="BQ139" s="23"/>
      <c r="BR139" s="23"/>
      <c r="BS139" s="23"/>
    </row>
    <row r="140" spans="1:71" ht="29.25" customHeight="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C140" s="40"/>
      <c r="BD140" s="40"/>
      <c r="BE140" s="40"/>
      <c r="BF140" s="40"/>
      <c r="BG140" s="40"/>
      <c r="BH140" s="40"/>
      <c r="BI140" s="40"/>
      <c r="BJ140" s="40"/>
      <c r="BK140" s="40"/>
      <c r="BL140" s="40"/>
      <c r="BM140" s="23"/>
      <c r="BN140" s="23"/>
      <c r="BO140" s="23"/>
      <c r="BP140" s="23"/>
      <c r="BQ140" s="23"/>
      <c r="BR140" s="23"/>
      <c r="BS140" s="23"/>
    </row>
    <row r="141" spans="1:71" ht="29.25" customHeight="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C141" s="40"/>
      <c r="BD141" s="40"/>
      <c r="BE141" s="40"/>
      <c r="BF141" s="40"/>
      <c r="BG141" s="40"/>
      <c r="BH141" s="40"/>
      <c r="BI141" s="40"/>
      <c r="BJ141" s="40"/>
      <c r="BK141" s="40"/>
      <c r="BL141" s="40"/>
      <c r="BM141" s="23"/>
      <c r="BN141" s="23"/>
      <c r="BO141" s="23"/>
      <c r="BP141" s="23"/>
      <c r="BQ141" s="23"/>
      <c r="BR141" s="23"/>
      <c r="BS141" s="23"/>
    </row>
    <row r="142" spans="1:71" ht="29.25" customHeight="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C142" s="40"/>
      <c r="BD142" s="40"/>
      <c r="BE142" s="40"/>
      <c r="BF142" s="40"/>
      <c r="BG142" s="40"/>
      <c r="BH142" s="40"/>
      <c r="BI142" s="40"/>
      <c r="BJ142" s="40"/>
      <c r="BK142" s="40"/>
      <c r="BL142" s="40"/>
      <c r="BM142" s="23"/>
      <c r="BN142" s="23"/>
      <c r="BO142" s="23"/>
      <c r="BP142" s="23"/>
      <c r="BQ142" s="23"/>
      <c r="BR142" s="23"/>
      <c r="BS142" s="23"/>
    </row>
    <row r="143" spans="1:71" ht="29.25" customHeight="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C143" s="40"/>
      <c r="BD143" s="40"/>
      <c r="BE143" s="40"/>
      <c r="BF143" s="40"/>
      <c r="BG143" s="40"/>
      <c r="BH143" s="40"/>
      <c r="BI143" s="40"/>
      <c r="BJ143" s="40"/>
      <c r="BK143" s="40"/>
      <c r="BL143" s="40"/>
      <c r="BM143" s="23"/>
      <c r="BN143" s="23"/>
      <c r="BO143" s="23"/>
      <c r="BP143" s="23"/>
      <c r="BQ143" s="23"/>
      <c r="BR143" s="23"/>
      <c r="BS143" s="23"/>
    </row>
    <row r="144" spans="1:71" ht="29.25" customHeight="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C144" s="40"/>
      <c r="BD144" s="40"/>
      <c r="BE144" s="40"/>
      <c r="BF144" s="40"/>
      <c r="BG144" s="40"/>
      <c r="BH144" s="40"/>
      <c r="BI144" s="40"/>
      <c r="BJ144" s="40"/>
      <c r="BK144" s="40"/>
      <c r="BL144" s="40"/>
      <c r="BM144" s="23"/>
      <c r="BN144" s="23"/>
      <c r="BO144" s="23"/>
      <c r="BP144" s="23"/>
      <c r="BQ144" s="23"/>
      <c r="BR144" s="23"/>
      <c r="BS144" s="23"/>
    </row>
    <row r="145" spans="1:71" ht="29.25" customHeight="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C145" s="40"/>
      <c r="BD145" s="40"/>
      <c r="BE145" s="40"/>
      <c r="BF145" s="40"/>
      <c r="BG145" s="40"/>
      <c r="BH145" s="40"/>
      <c r="BI145" s="40"/>
      <c r="BJ145" s="40"/>
      <c r="BK145" s="40"/>
      <c r="BL145" s="40"/>
      <c r="BM145" s="23"/>
      <c r="BN145" s="23"/>
      <c r="BO145" s="23"/>
      <c r="BP145" s="23"/>
      <c r="BQ145" s="23"/>
      <c r="BR145" s="23"/>
      <c r="BS145" s="23"/>
    </row>
    <row r="146" spans="1:71" ht="29.2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C146" s="40"/>
      <c r="BD146" s="40"/>
      <c r="BE146" s="40"/>
      <c r="BF146" s="40"/>
      <c r="BG146" s="40"/>
      <c r="BH146" s="40"/>
      <c r="BI146" s="40"/>
      <c r="BJ146" s="40"/>
      <c r="BK146" s="40"/>
      <c r="BL146" s="40"/>
      <c r="BM146" s="23"/>
      <c r="BN146" s="23"/>
      <c r="BO146" s="23"/>
      <c r="BP146" s="23"/>
      <c r="BQ146" s="23"/>
      <c r="BR146" s="23"/>
      <c r="BS146" s="23"/>
    </row>
    <row r="147" spans="1:71" ht="29.25" customHeight="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C147" s="40"/>
      <c r="BD147" s="40"/>
      <c r="BE147" s="40"/>
      <c r="BF147" s="40"/>
      <c r="BG147" s="40"/>
      <c r="BH147" s="40"/>
      <c r="BI147" s="40"/>
      <c r="BJ147" s="40"/>
      <c r="BK147" s="40"/>
      <c r="BL147" s="40"/>
      <c r="BM147" s="23"/>
      <c r="BN147" s="23"/>
      <c r="BO147" s="23"/>
      <c r="BP147" s="23"/>
      <c r="BQ147" s="23"/>
      <c r="BR147" s="23"/>
      <c r="BS147" s="23"/>
    </row>
    <row r="148" spans="1:71" ht="29.25" customHeight="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C148" s="40"/>
      <c r="BD148" s="40"/>
      <c r="BE148" s="40"/>
      <c r="BF148" s="40"/>
      <c r="BG148" s="40"/>
      <c r="BH148" s="40"/>
      <c r="BI148" s="40"/>
      <c r="BJ148" s="40"/>
      <c r="BK148" s="40"/>
      <c r="BL148" s="40"/>
      <c r="BM148" s="23"/>
      <c r="BN148" s="23"/>
      <c r="BO148" s="23"/>
      <c r="BP148" s="23"/>
      <c r="BQ148" s="23"/>
      <c r="BR148" s="23"/>
      <c r="BS148" s="23"/>
    </row>
    <row r="149" spans="1:71" ht="29.25" customHeight="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C149" s="40"/>
      <c r="BD149" s="40"/>
      <c r="BE149" s="40"/>
      <c r="BF149" s="40"/>
      <c r="BG149" s="40"/>
      <c r="BH149" s="40"/>
      <c r="BI149" s="40"/>
      <c r="BJ149" s="40"/>
      <c r="BK149" s="40"/>
      <c r="BL149" s="40"/>
      <c r="BM149" s="23"/>
      <c r="BN149" s="23"/>
      <c r="BO149" s="23"/>
      <c r="BP149" s="23"/>
      <c r="BQ149" s="23"/>
      <c r="BR149" s="23"/>
      <c r="BS149" s="23"/>
    </row>
    <row r="150" spans="1:71" ht="29.25" customHeight="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C150" s="40"/>
      <c r="BD150" s="40"/>
      <c r="BE150" s="40"/>
      <c r="BF150" s="40"/>
      <c r="BG150" s="40"/>
      <c r="BH150" s="40"/>
      <c r="BI150" s="40"/>
      <c r="BJ150" s="40"/>
      <c r="BK150" s="40"/>
      <c r="BL150" s="40"/>
      <c r="BM150" s="23"/>
      <c r="BN150" s="23"/>
      <c r="BO150" s="23"/>
      <c r="BP150" s="23"/>
      <c r="BQ150" s="23"/>
      <c r="BR150" s="23"/>
      <c r="BS150" s="23"/>
    </row>
    <row r="151" spans="1:71" ht="29.25" customHeight="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C151" s="40"/>
      <c r="BD151" s="40"/>
      <c r="BE151" s="40"/>
      <c r="BF151" s="40"/>
      <c r="BG151" s="40"/>
      <c r="BH151" s="40"/>
      <c r="BI151" s="40"/>
      <c r="BJ151" s="40"/>
      <c r="BK151" s="40"/>
      <c r="BL151" s="40"/>
      <c r="BM151" s="23"/>
      <c r="BN151" s="23"/>
      <c r="BO151" s="23"/>
      <c r="BP151" s="23"/>
      <c r="BQ151" s="23"/>
      <c r="BR151" s="23"/>
      <c r="BS151" s="23"/>
    </row>
    <row r="152" spans="1:71" ht="29.25" customHeight="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23"/>
      <c r="BN152" s="23"/>
      <c r="BO152" s="23"/>
      <c r="BP152" s="23"/>
      <c r="BQ152" s="23"/>
      <c r="BR152" s="23"/>
      <c r="BS152" s="23"/>
    </row>
    <row r="153" spans="1:71" ht="29.25" customHeight="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23"/>
      <c r="BN153" s="23"/>
      <c r="BO153" s="23"/>
      <c r="BP153" s="23"/>
      <c r="BQ153" s="23"/>
      <c r="BR153" s="23"/>
      <c r="BS153" s="23"/>
    </row>
    <row r="154" spans="1:71" ht="29.25" customHeight="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23"/>
      <c r="BN154" s="23"/>
      <c r="BO154" s="23"/>
      <c r="BP154" s="23"/>
      <c r="BQ154" s="23"/>
      <c r="BR154" s="23"/>
      <c r="BS154" s="23"/>
    </row>
    <row r="155" spans="1:71" ht="29.25" customHeight="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23"/>
      <c r="BN155" s="23"/>
      <c r="BO155" s="23"/>
      <c r="BP155" s="23"/>
      <c r="BQ155" s="23"/>
      <c r="BR155" s="23"/>
      <c r="BS155" s="23"/>
    </row>
    <row r="156" spans="1:71" ht="29.25" customHeight="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23"/>
      <c r="BN156" s="23"/>
      <c r="BO156" s="23"/>
      <c r="BP156" s="23"/>
      <c r="BQ156" s="23"/>
      <c r="BR156" s="23"/>
      <c r="BS156" s="23"/>
    </row>
    <row r="157" spans="1:71" ht="29.25" customHeight="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23"/>
      <c r="BN157" s="23"/>
      <c r="BO157" s="23"/>
      <c r="BP157" s="23"/>
      <c r="BQ157" s="23"/>
      <c r="BR157" s="23"/>
      <c r="BS157" s="23"/>
    </row>
    <row r="158" spans="1:71" ht="29.25" customHeight="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23"/>
      <c r="BN158" s="23"/>
      <c r="BO158" s="23"/>
      <c r="BP158" s="23"/>
      <c r="BQ158" s="23"/>
      <c r="BR158" s="23"/>
      <c r="BS158" s="23"/>
    </row>
    <row r="159" spans="1:71" ht="29.25" customHeight="1"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23"/>
      <c r="BN159" s="23"/>
      <c r="BO159" s="23"/>
      <c r="BP159" s="23"/>
      <c r="BQ159" s="23"/>
      <c r="BR159" s="23"/>
      <c r="BS159" s="23"/>
    </row>
    <row r="160" spans="1:71" ht="29.25" customHeight="1"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23"/>
      <c r="BN160" s="23"/>
      <c r="BO160" s="23"/>
      <c r="BP160" s="23"/>
      <c r="BQ160" s="23"/>
      <c r="BR160" s="23"/>
      <c r="BS160" s="23"/>
    </row>
    <row r="161" spans="1:71" ht="29.25" customHeight="1"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23"/>
      <c r="BN161" s="23"/>
      <c r="BO161" s="23"/>
      <c r="BP161" s="23"/>
      <c r="BQ161" s="23"/>
      <c r="BR161" s="23"/>
      <c r="BS161" s="23"/>
    </row>
    <row r="162" spans="1:71" ht="29.25" customHeight="1"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23"/>
      <c r="BN162" s="23"/>
      <c r="BO162" s="23"/>
      <c r="BP162" s="23"/>
      <c r="BQ162" s="23"/>
      <c r="BR162" s="23"/>
      <c r="BS162" s="23"/>
    </row>
    <row r="163" spans="1:71" ht="29.25" customHeight="1"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23"/>
      <c r="BN163" s="23"/>
      <c r="BO163" s="23"/>
      <c r="BP163" s="23"/>
      <c r="BQ163" s="23"/>
      <c r="BR163" s="23"/>
      <c r="BS163" s="23"/>
    </row>
    <row r="164" spans="1:71" ht="29.25" customHeight="1"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23"/>
      <c r="BN164" s="23"/>
      <c r="BO164" s="23"/>
      <c r="BP164" s="23"/>
      <c r="BQ164" s="23"/>
      <c r="BR164" s="23"/>
      <c r="BS164" s="23"/>
    </row>
    <row r="165" spans="1:71" ht="29.25" customHeight="1"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23"/>
      <c r="BN165" s="23"/>
      <c r="BO165" s="23"/>
      <c r="BP165" s="23"/>
      <c r="BQ165" s="23"/>
      <c r="BR165" s="23"/>
      <c r="BS165" s="23"/>
    </row>
    <row r="166" spans="1:71" ht="29.25" customHeight="1"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23"/>
      <c r="BN166" s="23"/>
      <c r="BO166" s="23"/>
      <c r="BP166" s="23"/>
      <c r="BQ166" s="23"/>
      <c r="BR166" s="23"/>
      <c r="BS166" s="23"/>
    </row>
    <row r="167" spans="1:71" ht="29.25" customHeight="1"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23"/>
      <c r="BN167" s="23"/>
      <c r="BO167" s="23"/>
      <c r="BP167" s="23"/>
      <c r="BQ167" s="23"/>
      <c r="BR167" s="23"/>
      <c r="BS167" s="23"/>
    </row>
    <row r="168" spans="1:71" ht="29.25" customHeight="1"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23"/>
      <c r="BN168" s="23"/>
      <c r="BO168" s="23"/>
      <c r="BP168" s="23"/>
      <c r="BQ168" s="23"/>
      <c r="BR168" s="23"/>
      <c r="BS168" s="23"/>
    </row>
    <row r="169" spans="1:71" ht="29.25" customHeight="1"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23"/>
      <c r="BN169" s="23"/>
      <c r="BO169" s="23"/>
      <c r="BP169" s="23"/>
      <c r="BQ169" s="23"/>
      <c r="BR169" s="23"/>
      <c r="BS169" s="23"/>
    </row>
    <row r="170" spans="1:71" ht="29.25" customHeight="1"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23"/>
      <c r="BN170" s="23"/>
      <c r="BO170" s="23"/>
      <c r="BP170" s="23"/>
      <c r="BQ170" s="23"/>
      <c r="BR170" s="23"/>
      <c r="BS170" s="23"/>
    </row>
    <row r="171" spans="1:71" ht="29.25" customHeight="1"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23"/>
      <c r="BN171" s="23"/>
      <c r="BO171" s="23"/>
      <c r="BP171" s="23"/>
      <c r="BQ171" s="23"/>
      <c r="BR171" s="23"/>
      <c r="BS171" s="23"/>
    </row>
    <row r="172" spans="1:71" ht="29.25" customHeight="1"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23"/>
      <c r="BN172" s="23"/>
      <c r="BO172" s="23"/>
      <c r="BP172" s="23"/>
      <c r="BQ172" s="23"/>
      <c r="BR172" s="23"/>
      <c r="BS172" s="23"/>
    </row>
    <row r="173" spans="1:71" ht="29.25" customHeight="1"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23"/>
      <c r="BN173" s="23"/>
      <c r="BO173" s="23"/>
      <c r="BP173" s="23"/>
      <c r="BQ173" s="23"/>
      <c r="BR173" s="23"/>
      <c r="BS173" s="23"/>
    </row>
    <row r="174" spans="1:71" ht="29.25" customHeigh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23"/>
      <c r="BN174" s="23"/>
      <c r="BO174" s="23"/>
      <c r="BP174" s="23"/>
      <c r="BQ174" s="23"/>
      <c r="BR174" s="23"/>
      <c r="BS174" s="23"/>
    </row>
    <row r="175" spans="1:71" ht="29.25" customHeight="1"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23"/>
      <c r="BN175" s="23"/>
      <c r="BO175" s="23"/>
      <c r="BP175" s="23"/>
      <c r="BQ175" s="23"/>
      <c r="BR175" s="23"/>
      <c r="BS175" s="23"/>
    </row>
    <row r="176" spans="1:71" ht="29.25" customHeight="1"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23"/>
      <c r="BN176" s="23"/>
      <c r="BO176" s="23"/>
      <c r="BP176" s="23"/>
      <c r="BQ176" s="23"/>
      <c r="BR176" s="23"/>
      <c r="BS176" s="23"/>
    </row>
    <row r="177" spans="1:71" ht="29.25" customHeight="1"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23"/>
      <c r="BN177" s="23"/>
      <c r="BO177" s="23"/>
      <c r="BP177" s="23"/>
      <c r="BQ177" s="23"/>
      <c r="BR177" s="23"/>
      <c r="BS177" s="23"/>
    </row>
    <row r="178" spans="1:71" ht="29.25" customHeight="1"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23"/>
      <c r="BN178" s="23"/>
      <c r="BO178" s="23"/>
      <c r="BP178" s="23"/>
      <c r="BQ178" s="23"/>
      <c r="BR178" s="23"/>
      <c r="BS178" s="23"/>
    </row>
    <row r="179" spans="1:71" ht="29.25" customHeight="1"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23"/>
      <c r="BN179" s="23"/>
      <c r="BO179" s="23"/>
      <c r="BP179" s="23"/>
      <c r="BQ179" s="23"/>
      <c r="BR179" s="23"/>
      <c r="BS179" s="23"/>
    </row>
    <row r="180" spans="1:71" ht="29.25" customHeight="1"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23"/>
      <c r="BN180" s="23"/>
      <c r="BO180" s="23"/>
      <c r="BP180" s="23"/>
      <c r="BQ180" s="23"/>
      <c r="BR180" s="23"/>
      <c r="BS180" s="23"/>
    </row>
    <row r="181" spans="1:71" ht="29.25" customHeight="1"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23"/>
      <c r="BN181" s="23"/>
      <c r="BO181" s="23"/>
      <c r="BP181" s="23"/>
      <c r="BQ181" s="23"/>
      <c r="BR181" s="23"/>
      <c r="BS181" s="23"/>
    </row>
    <row r="182" spans="1:71" ht="29.25" customHeight="1"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23"/>
      <c r="BN182" s="23"/>
      <c r="BO182" s="23"/>
      <c r="BP182" s="23"/>
      <c r="BQ182" s="23"/>
      <c r="BR182" s="23"/>
      <c r="BS182" s="23"/>
    </row>
    <row r="183" spans="1:71" ht="29.25" customHeight="1"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23"/>
      <c r="BN183" s="23"/>
      <c r="BO183" s="23"/>
      <c r="BP183" s="23"/>
      <c r="BQ183" s="23"/>
      <c r="BR183" s="23"/>
      <c r="BS183" s="23"/>
    </row>
    <row r="184" spans="1:71" ht="29.25" customHeight="1"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23"/>
      <c r="BN184" s="23"/>
      <c r="BO184" s="23"/>
      <c r="BP184" s="23"/>
      <c r="BQ184" s="23"/>
      <c r="BR184" s="23"/>
      <c r="BS184" s="23"/>
    </row>
    <row r="185" spans="1:71" ht="29.25" customHeight="1"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23"/>
      <c r="BN185" s="23"/>
      <c r="BO185" s="23"/>
      <c r="BP185" s="23"/>
      <c r="BQ185" s="23"/>
      <c r="BR185" s="23"/>
      <c r="BS185" s="23"/>
    </row>
    <row r="186" spans="1:71" ht="29.25" customHeight="1"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23"/>
      <c r="BN186" s="23"/>
      <c r="BO186" s="23"/>
      <c r="BP186" s="23"/>
      <c r="BQ186" s="23"/>
      <c r="BR186" s="23"/>
      <c r="BS186" s="23"/>
    </row>
    <row r="187" spans="1:71" ht="29.25" customHeight="1"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23"/>
      <c r="BN187" s="23"/>
      <c r="BO187" s="23"/>
      <c r="BP187" s="23"/>
      <c r="BQ187" s="23"/>
      <c r="BR187" s="23"/>
      <c r="BS187" s="23"/>
    </row>
    <row r="188" spans="1:71" ht="29.2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23"/>
      <c r="BN188" s="23"/>
      <c r="BO188" s="23"/>
      <c r="BP188" s="23"/>
      <c r="BQ188" s="23"/>
      <c r="BR188" s="23"/>
      <c r="BS188" s="23"/>
    </row>
    <row r="189" spans="1:71" ht="29.25" customHeight="1"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23"/>
      <c r="BN189" s="23"/>
      <c r="BO189" s="23"/>
      <c r="BP189" s="23"/>
      <c r="BQ189" s="23"/>
      <c r="BR189" s="23"/>
      <c r="BS189" s="23"/>
    </row>
    <row r="190" spans="1:71" ht="29.25" customHeight="1"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23"/>
      <c r="BN190" s="23"/>
      <c r="BO190" s="23"/>
      <c r="BP190" s="23"/>
      <c r="BQ190" s="23"/>
      <c r="BR190" s="23"/>
      <c r="BS190" s="23"/>
    </row>
    <row r="191" spans="1:71" ht="29.25" customHeight="1"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23"/>
      <c r="BN191" s="23"/>
      <c r="BO191" s="23"/>
      <c r="BP191" s="23"/>
      <c r="BQ191" s="23"/>
      <c r="BR191" s="23"/>
      <c r="BS191" s="23"/>
    </row>
    <row r="192" spans="1:71" ht="29.25" customHeight="1"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23"/>
      <c r="BN192" s="23"/>
      <c r="BO192" s="23"/>
      <c r="BP192" s="23"/>
      <c r="BQ192" s="23"/>
      <c r="BR192" s="23"/>
      <c r="BS192" s="23"/>
    </row>
    <row r="193" spans="1:71" ht="29.25" customHeigh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23"/>
      <c r="BN193" s="23"/>
      <c r="BO193" s="23"/>
      <c r="BP193" s="23"/>
      <c r="BQ193" s="23"/>
      <c r="BR193" s="23"/>
      <c r="BS193" s="23"/>
    </row>
    <row r="194" spans="1:71" ht="29.25" customHeight="1"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23"/>
      <c r="BN194" s="23"/>
      <c r="BO194" s="23"/>
      <c r="BP194" s="23"/>
      <c r="BQ194" s="23"/>
      <c r="BR194" s="23"/>
      <c r="BS194" s="23"/>
    </row>
    <row r="195" spans="1:71" ht="29.25" customHeight="1"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23"/>
      <c r="BN195" s="23"/>
      <c r="BO195" s="23"/>
      <c r="BP195" s="23"/>
      <c r="BQ195" s="23"/>
      <c r="BR195" s="23"/>
      <c r="BS195" s="23"/>
    </row>
    <row r="196" spans="1:71" ht="29.25" customHeigh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23"/>
      <c r="BN196" s="23"/>
      <c r="BO196" s="23"/>
      <c r="BP196" s="23"/>
      <c r="BQ196" s="23"/>
      <c r="BR196" s="23"/>
      <c r="BS196" s="23"/>
    </row>
    <row r="197" spans="1:71" ht="29.25" customHeight="1"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23"/>
      <c r="BN197" s="23"/>
      <c r="BO197" s="23"/>
      <c r="BP197" s="23"/>
      <c r="BQ197" s="23"/>
      <c r="BR197" s="23"/>
      <c r="BS197" s="23"/>
    </row>
    <row r="198" spans="1:71" ht="29.25" customHeight="1"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23"/>
      <c r="BN198" s="23"/>
      <c r="BO198" s="23"/>
      <c r="BP198" s="23"/>
      <c r="BQ198" s="23"/>
      <c r="BR198" s="23"/>
      <c r="BS198" s="23"/>
    </row>
    <row r="199" spans="1:71" ht="29.25" customHeight="1"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23"/>
      <c r="BN199" s="23"/>
      <c r="BO199" s="23"/>
      <c r="BP199" s="23"/>
      <c r="BQ199" s="23"/>
      <c r="BR199" s="23"/>
      <c r="BS199" s="23"/>
    </row>
    <row r="200" spans="1:71" ht="29.25" customHeight="1"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23"/>
      <c r="BN200" s="23"/>
      <c r="BO200" s="23"/>
      <c r="BP200" s="23"/>
      <c r="BQ200" s="23"/>
      <c r="BR200" s="23"/>
      <c r="BS200" s="23"/>
    </row>
    <row r="201" spans="1:71" ht="29.25" customHeight="1"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23"/>
      <c r="BN201" s="23"/>
      <c r="BO201" s="23"/>
      <c r="BP201" s="23"/>
      <c r="BQ201" s="23"/>
      <c r="BR201" s="23"/>
      <c r="BS201" s="23"/>
    </row>
    <row r="202" spans="1:71" ht="29.25" customHeight="1"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23"/>
      <c r="BN202" s="23"/>
      <c r="BO202" s="23"/>
      <c r="BP202" s="23"/>
      <c r="BQ202" s="23"/>
      <c r="BR202" s="23"/>
      <c r="BS202" s="23"/>
    </row>
    <row r="203" spans="1:71" ht="29.25" customHeight="1"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23"/>
      <c r="BN203" s="23"/>
      <c r="BO203" s="23"/>
      <c r="BP203" s="23"/>
      <c r="BQ203" s="23"/>
      <c r="BR203" s="23"/>
      <c r="BS203" s="23"/>
    </row>
    <row r="204" spans="1:71" ht="29.25" customHeight="1"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23"/>
      <c r="BN204" s="23"/>
      <c r="BO204" s="23"/>
      <c r="BP204" s="23"/>
      <c r="BQ204" s="23"/>
      <c r="BR204" s="23"/>
      <c r="BS204" s="23"/>
    </row>
    <row r="205" spans="1:71" ht="29.25" customHeight="1"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23"/>
      <c r="BN205" s="23"/>
      <c r="BO205" s="23"/>
      <c r="BP205" s="23"/>
      <c r="BQ205" s="23"/>
      <c r="BR205" s="23"/>
      <c r="BS205" s="23"/>
    </row>
    <row r="206" spans="1:71" ht="29.25" customHeight="1"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23"/>
      <c r="BN206" s="23"/>
      <c r="BO206" s="23"/>
      <c r="BP206" s="23"/>
      <c r="BQ206" s="23"/>
      <c r="BR206" s="23"/>
      <c r="BS206" s="23"/>
    </row>
    <row r="207" spans="1:71" ht="29.25" customHeight="1"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23"/>
      <c r="BN207" s="23"/>
      <c r="BO207" s="23"/>
      <c r="BP207" s="23"/>
      <c r="BQ207" s="23"/>
      <c r="BR207" s="23"/>
      <c r="BS207" s="23"/>
    </row>
    <row r="208" spans="1:71" ht="29.25" customHeight="1"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23"/>
      <c r="BN208" s="23"/>
      <c r="BO208" s="23"/>
      <c r="BP208" s="23"/>
      <c r="BQ208" s="23"/>
      <c r="BR208" s="23"/>
      <c r="BS208" s="23"/>
    </row>
    <row r="209" spans="1:71" ht="29.25" customHeight="1"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23"/>
      <c r="BN209" s="23"/>
      <c r="BO209" s="23"/>
      <c r="BP209" s="23"/>
      <c r="BQ209" s="23"/>
      <c r="BR209" s="23"/>
      <c r="BS209" s="23"/>
    </row>
    <row r="210" spans="1:71" ht="29.25" customHeight="1"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23"/>
      <c r="BN210" s="23"/>
      <c r="BO210" s="23"/>
      <c r="BP210" s="23"/>
      <c r="BQ210" s="23"/>
      <c r="BR210" s="23"/>
      <c r="BS210" s="23"/>
    </row>
    <row r="211" spans="1:71" ht="29.25" customHeight="1"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23"/>
      <c r="BN211" s="23"/>
      <c r="BO211" s="23"/>
      <c r="BP211" s="23"/>
      <c r="BQ211" s="23"/>
      <c r="BR211" s="23"/>
      <c r="BS211" s="23"/>
    </row>
    <row r="212" spans="1:71" ht="29.25" customHeight="1"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23"/>
      <c r="BN212" s="23"/>
      <c r="BO212" s="23"/>
      <c r="BP212" s="23"/>
      <c r="BQ212" s="23"/>
      <c r="BR212" s="23"/>
      <c r="BS212" s="23"/>
    </row>
    <row r="213" spans="1:71" ht="29.25" customHeight="1"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23"/>
      <c r="BN213" s="23"/>
      <c r="BO213" s="23"/>
      <c r="BP213" s="23"/>
      <c r="BQ213" s="23"/>
      <c r="BR213" s="23"/>
      <c r="BS213" s="23"/>
    </row>
    <row r="214" spans="1:71" ht="29.25" customHeight="1"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23"/>
      <c r="BN214" s="23"/>
      <c r="BO214" s="23"/>
      <c r="BP214" s="23"/>
      <c r="BQ214" s="23"/>
      <c r="BR214" s="23"/>
      <c r="BS214" s="23"/>
    </row>
    <row r="215" spans="1:71" ht="29.25" customHeight="1"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23"/>
      <c r="BN215" s="23"/>
      <c r="BO215" s="23"/>
      <c r="BP215" s="23"/>
      <c r="BQ215" s="23"/>
      <c r="BR215" s="23"/>
      <c r="BS215" s="23"/>
    </row>
    <row r="216" spans="1:71" ht="29.25" customHeight="1"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23"/>
      <c r="BN216" s="23"/>
      <c r="BO216" s="23"/>
      <c r="BP216" s="23"/>
      <c r="BQ216" s="23"/>
      <c r="BR216" s="23"/>
      <c r="BS216" s="23"/>
    </row>
    <row r="217" spans="1:71" ht="29.25" customHeight="1"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23"/>
      <c r="BN217" s="23"/>
      <c r="BO217" s="23"/>
      <c r="BP217" s="23"/>
      <c r="BQ217" s="23"/>
      <c r="BR217" s="23"/>
      <c r="BS217" s="23"/>
    </row>
    <row r="218" spans="1:71" ht="29.25" customHeight="1"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23"/>
      <c r="BN218" s="23"/>
      <c r="BO218" s="23"/>
      <c r="BP218" s="23"/>
      <c r="BQ218" s="23"/>
      <c r="BR218" s="23"/>
      <c r="BS218" s="23"/>
    </row>
    <row r="219" spans="1:71" ht="29.25" customHeight="1"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23"/>
      <c r="BN219" s="23"/>
      <c r="BO219" s="23"/>
      <c r="BP219" s="23"/>
      <c r="BQ219" s="23"/>
      <c r="BR219" s="23"/>
      <c r="BS219" s="23"/>
    </row>
    <row r="220" spans="1:71" ht="29.25" customHeight="1"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23"/>
      <c r="BN220" s="23"/>
      <c r="BO220" s="23"/>
      <c r="BP220" s="23"/>
      <c r="BQ220" s="23"/>
      <c r="BR220" s="23"/>
      <c r="BS220" s="23"/>
    </row>
    <row r="221" spans="1:71" ht="29.25" customHeight="1"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23"/>
      <c r="BN221" s="23"/>
      <c r="BO221" s="23"/>
      <c r="BP221" s="23"/>
      <c r="BQ221" s="23"/>
      <c r="BR221" s="23"/>
      <c r="BS221" s="23"/>
    </row>
    <row r="222" spans="1:71" ht="29.25" customHeight="1"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23"/>
      <c r="BN222" s="23"/>
      <c r="BO222" s="23"/>
      <c r="BP222" s="23"/>
      <c r="BQ222" s="23"/>
      <c r="BR222" s="23"/>
      <c r="BS222" s="23"/>
    </row>
    <row r="223" spans="1:71" ht="29.25" customHeight="1"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23"/>
      <c r="BN223" s="23"/>
      <c r="BO223" s="23"/>
      <c r="BP223" s="23"/>
      <c r="BQ223" s="23"/>
      <c r="BR223" s="23"/>
      <c r="BS223" s="23"/>
    </row>
    <row r="224" spans="1:71" ht="29.25" customHeight="1"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23"/>
      <c r="BN224" s="23"/>
      <c r="BO224" s="23"/>
      <c r="BP224" s="23"/>
      <c r="BQ224" s="23"/>
      <c r="BR224" s="23"/>
      <c r="BS224" s="23"/>
    </row>
    <row r="225" spans="1:71" ht="29.25" customHeight="1"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23"/>
      <c r="BN225" s="23"/>
      <c r="BO225" s="23"/>
      <c r="BP225" s="23"/>
      <c r="BQ225" s="23"/>
      <c r="BR225" s="23"/>
      <c r="BS225" s="23"/>
    </row>
    <row r="226" spans="1:71" ht="29.25" customHeight="1"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23"/>
      <c r="BN226" s="23"/>
      <c r="BO226" s="23"/>
      <c r="BP226" s="23"/>
      <c r="BQ226" s="23"/>
      <c r="BR226" s="23"/>
      <c r="BS226" s="23"/>
    </row>
    <row r="227" spans="1:71" ht="29.25" customHeight="1"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23"/>
      <c r="BN227" s="23"/>
      <c r="BO227" s="23"/>
      <c r="BP227" s="23"/>
      <c r="BQ227" s="23"/>
      <c r="BR227" s="23"/>
      <c r="BS227" s="23"/>
    </row>
    <row r="228" spans="1:71" ht="29.25" customHeight="1"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23"/>
      <c r="BN228" s="23"/>
      <c r="BO228" s="23"/>
      <c r="BP228" s="23"/>
      <c r="BQ228" s="23"/>
      <c r="BR228" s="23"/>
      <c r="BS228" s="23"/>
    </row>
    <row r="229" spans="1:71" ht="29.25" customHeight="1"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23"/>
      <c r="BN229" s="23"/>
      <c r="BO229" s="23"/>
      <c r="BP229" s="23"/>
      <c r="BQ229" s="23"/>
      <c r="BR229" s="23"/>
      <c r="BS229" s="23"/>
    </row>
    <row r="230" spans="1:71" ht="29.25" customHeight="1"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23"/>
      <c r="BN230" s="23"/>
      <c r="BO230" s="23"/>
      <c r="BP230" s="23"/>
      <c r="BQ230" s="23"/>
      <c r="BR230" s="23"/>
      <c r="BS230" s="23"/>
    </row>
    <row r="231" spans="1:71" ht="29.25" customHeight="1"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23"/>
      <c r="BN231" s="23"/>
      <c r="BO231" s="23"/>
      <c r="BP231" s="23"/>
      <c r="BQ231" s="23"/>
      <c r="BR231" s="23"/>
      <c r="BS231" s="23"/>
    </row>
    <row r="232" spans="1:71" ht="29.25" customHeight="1"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23"/>
      <c r="BN232" s="23"/>
      <c r="BO232" s="23"/>
      <c r="BP232" s="23"/>
      <c r="BQ232" s="23"/>
      <c r="BR232" s="23"/>
      <c r="BS232" s="23"/>
    </row>
    <row r="233" spans="1:71" ht="29.25" customHeight="1"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23"/>
      <c r="BN233" s="23"/>
      <c r="BO233" s="23"/>
      <c r="BP233" s="23"/>
      <c r="BQ233" s="23"/>
      <c r="BR233" s="23"/>
      <c r="BS233" s="23"/>
    </row>
    <row r="234" spans="1:71" ht="29.25" customHeight="1"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23"/>
      <c r="BN234" s="23"/>
      <c r="BO234" s="23"/>
      <c r="BP234" s="23"/>
      <c r="BQ234" s="23"/>
      <c r="BR234" s="23"/>
      <c r="BS234" s="23"/>
    </row>
    <row r="235" spans="1:71" ht="29.25" customHeight="1"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23"/>
      <c r="BN235" s="23"/>
      <c r="BO235" s="23"/>
      <c r="BP235" s="23"/>
      <c r="BQ235" s="23"/>
      <c r="BR235" s="23"/>
      <c r="BS235" s="23"/>
    </row>
    <row r="236" spans="1:71" ht="29.25" customHeight="1"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23"/>
      <c r="BN236" s="23"/>
      <c r="BO236" s="23"/>
      <c r="BP236" s="23"/>
      <c r="BQ236" s="23"/>
      <c r="BR236" s="23"/>
      <c r="BS236" s="23"/>
    </row>
    <row r="237" spans="1:71" ht="29.25" customHeight="1"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23"/>
      <c r="BN237" s="23"/>
      <c r="BO237" s="23"/>
      <c r="BP237" s="23"/>
      <c r="BQ237" s="23"/>
      <c r="BR237" s="23"/>
      <c r="BS237" s="23"/>
    </row>
    <row r="238" spans="1:71" ht="29.25" customHeight="1"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23"/>
      <c r="BN238" s="23"/>
      <c r="BO238" s="23"/>
      <c r="BP238" s="23"/>
      <c r="BQ238" s="23"/>
      <c r="BR238" s="23"/>
      <c r="BS238" s="23"/>
    </row>
    <row r="239" spans="1:71" ht="29.25" customHeight="1"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23"/>
      <c r="BN239" s="23"/>
      <c r="BO239" s="23"/>
      <c r="BP239" s="23"/>
      <c r="BQ239" s="23"/>
      <c r="BR239" s="23"/>
      <c r="BS239" s="23"/>
    </row>
    <row r="240" spans="1:71" ht="29.25" customHeight="1"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23"/>
      <c r="BN240" s="23"/>
      <c r="BO240" s="23"/>
      <c r="BP240" s="23"/>
      <c r="BQ240" s="23"/>
      <c r="BR240" s="23"/>
      <c r="BS240" s="23"/>
    </row>
    <row r="241" spans="1:71" ht="29.25" customHeight="1"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23"/>
      <c r="BN241" s="23"/>
      <c r="BO241" s="23"/>
      <c r="BP241" s="23"/>
      <c r="BQ241" s="23"/>
      <c r="BR241" s="23"/>
      <c r="BS241" s="23"/>
    </row>
    <row r="242" spans="1:71" ht="29.25" customHeight="1"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23"/>
      <c r="BN242" s="23"/>
      <c r="BO242" s="23"/>
      <c r="BP242" s="23"/>
      <c r="BQ242" s="23"/>
      <c r="BR242" s="23"/>
      <c r="BS242" s="23"/>
    </row>
    <row r="243" spans="1:71" ht="29.25" customHeight="1"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23"/>
      <c r="BN243" s="23"/>
      <c r="BO243" s="23"/>
      <c r="BP243" s="23"/>
      <c r="BQ243" s="23"/>
      <c r="BR243" s="23"/>
      <c r="BS243" s="23"/>
    </row>
    <row r="244" spans="1:71" ht="29.25" customHeight="1"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23"/>
      <c r="BN244" s="23"/>
      <c r="BO244" s="23"/>
      <c r="BP244" s="23"/>
      <c r="BQ244" s="23"/>
      <c r="BR244" s="23"/>
      <c r="BS244" s="23"/>
    </row>
    <row r="245" spans="1:71" ht="29.25" customHeight="1"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23"/>
      <c r="BN245" s="23"/>
      <c r="BO245" s="23"/>
      <c r="BP245" s="23"/>
      <c r="BQ245" s="23"/>
      <c r="BR245" s="23"/>
      <c r="BS245" s="23"/>
    </row>
    <row r="246" spans="1:71" ht="29.25" customHeight="1"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23"/>
      <c r="BN246" s="23"/>
      <c r="BO246" s="23"/>
      <c r="BP246" s="23"/>
      <c r="BQ246" s="23"/>
      <c r="BR246" s="23"/>
      <c r="BS246" s="23"/>
    </row>
    <row r="247" spans="1:71" ht="29.25" customHeight="1"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23"/>
      <c r="BN247" s="23"/>
      <c r="BO247" s="23"/>
      <c r="BP247" s="23"/>
      <c r="BQ247" s="23"/>
      <c r="BR247" s="23"/>
      <c r="BS247" s="23"/>
    </row>
    <row r="248" spans="1:71" ht="29.25" customHeight="1"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23"/>
      <c r="BN248" s="23"/>
      <c r="BO248" s="23"/>
      <c r="BP248" s="23"/>
      <c r="BQ248" s="23"/>
      <c r="BR248" s="23"/>
      <c r="BS248" s="23"/>
    </row>
    <row r="249" spans="1:71" ht="29.25" customHeight="1"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23"/>
      <c r="BN249" s="23"/>
      <c r="BO249" s="23"/>
      <c r="BP249" s="23"/>
      <c r="BQ249" s="23"/>
      <c r="BR249" s="23"/>
      <c r="BS249" s="23"/>
    </row>
    <row r="250" spans="1:71" ht="29.25" customHeight="1"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23"/>
      <c r="BN250" s="23"/>
      <c r="BO250" s="23"/>
      <c r="BP250" s="23"/>
      <c r="BQ250" s="23"/>
      <c r="BR250" s="23"/>
      <c r="BS250" s="23"/>
    </row>
    <row r="251" spans="1:71" ht="29.25" customHeight="1"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23"/>
      <c r="BN251" s="23"/>
      <c r="BO251" s="23"/>
      <c r="BP251" s="23"/>
      <c r="BQ251" s="23"/>
      <c r="BR251" s="23"/>
      <c r="BS251" s="23"/>
    </row>
    <row r="252" spans="1:71" ht="29.25" customHeight="1"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23"/>
      <c r="BN252" s="23"/>
      <c r="BO252" s="23"/>
      <c r="BP252" s="23"/>
      <c r="BQ252" s="23"/>
      <c r="BR252" s="23"/>
      <c r="BS252" s="23"/>
    </row>
    <row r="253" spans="1:71" ht="29.25" customHeight="1"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23"/>
      <c r="BN253" s="23"/>
      <c r="BO253" s="23"/>
      <c r="BP253" s="23"/>
      <c r="BQ253" s="23"/>
      <c r="BR253" s="23"/>
      <c r="BS253" s="23"/>
    </row>
    <row r="254" spans="1:71" ht="29.25" customHeight="1"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23"/>
      <c r="BN254" s="23"/>
      <c r="BO254" s="23"/>
      <c r="BP254" s="23"/>
      <c r="BQ254" s="23"/>
      <c r="BR254" s="23"/>
      <c r="BS254" s="23"/>
    </row>
    <row r="255" spans="1:71" ht="29.25" customHeight="1"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23"/>
      <c r="BN255" s="23"/>
      <c r="BO255" s="23"/>
      <c r="BP255" s="23"/>
      <c r="BQ255" s="23"/>
      <c r="BR255" s="23"/>
      <c r="BS255" s="23"/>
    </row>
    <row r="256" spans="1:71" ht="29.25" customHeight="1"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23"/>
      <c r="BN256" s="23"/>
      <c r="BO256" s="23"/>
      <c r="BP256" s="23"/>
      <c r="BQ256" s="23"/>
      <c r="BR256" s="23"/>
      <c r="BS256" s="23"/>
    </row>
    <row r="257" spans="1:71" ht="29.25" customHeight="1"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40"/>
      <c r="AC257" s="40"/>
      <c r="AD257" s="40"/>
      <c r="AE257" s="40"/>
      <c r="AF257" s="40"/>
      <c r="AG257" s="40"/>
      <c r="AH257" s="40"/>
      <c r="AI257" s="40"/>
      <c r="AJ257" s="40"/>
      <c r="AK257" s="40"/>
      <c r="AL257" s="40"/>
      <c r="AM257" s="40"/>
      <c r="AN257" s="40"/>
      <c r="AO257" s="40"/>
      <c r="AP257" s="40"/>
      <c r="AQ257" s="40"/>
      <c r="AR257" s="40"/>
      <c r="AS257" s="40"/>
      <c r="AU257" s="40"/>
      <c r="AV257" s="40"/>
      <c r="AW257" s="40"/>
      <c r="AX257" s="40"/>
      <c r="AY257" s="40"/>
      <c r="AZ257" s="40"/>
      <c r="BA257" s="40"/>
      <c r="BB257" s="40"/>
      <c r="BC257" s="40"/>
      <c r="BD257" s="40"/>
      <c r="BE257" s="40"/>
      <c r="BF257" s="40"/>
      <c r="BG257" s="40"/>
      <c r="BH257" s="40"/>
      <c r="BI257" s="40"/>
      <c r="BJ257" s="40"/>
      <c r="BK257" s="40"/>
      <c r="BL257" s="40"/>
      <c r="BM257" s="23"/>
      <c r="BN257" s="23"/>
      <c r="BO257" s="23"/>
      <c r="BP257" s="23"/>
      <c r="BQ257" s="23"/>
      <c r="BR257" s="23"/>
      <c r="BS257" s="23"/>
    </row>
    <row r="258" spans="1:71" ht="29.25" customHeight="1"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40"/>
      <c r="AC258" s="40"/>
      <c r="AD258" s="40"/>
      <c r="AE258" s="40"/>
      <c r="AF258" s="40"/>
      <c r="AG258" s="40"/>
      <c r="AH258" s="40"/>
      <c r="AI258" s="40"/>
      <c r="AJ258" s="40"/>
      <c r="AK258" s="40"/>
      <c r="AL258" s="40"/>
      <c r="AM258" s="40"/>
      <c r="AN258" s="40"/>
      <c r="AO258" s="40"/>
      <c r="AP258" s="40"/>
      <c r="AQ258" s="40"/>
      <c r="AR258" s="40"/>
      <c r="AS258" s="40"/>
      <c r="AU258" s="40"/>
      <c r="AV258" s="40"/>
      <c r="AW258" s="40"/>
      <c r="AX258" s="40"/>
      <c r="AY258" s="40"/>
      <c r="AZ258" s="40"/>
      <c r="BA258" s="40"/>
      <c r="BB258" s="40"/>
      <c r="BC258" s="40"/>
      <c r="BD258" s="40"/>
      <c r="BE258" s="40"/>
      <c r="BF258" s="40"/>
      <c r="BG258" s="40"/>
      <c r="BH258" s="40"/>
      <c r="BI258" s="40"/>
      <c r="BJ258" s="40"/>
      <c r="BK258" s="40"/>
      <c r="BL258" s="40"/>
      <c r="BM258" s="23"/>
      <c r="BN258" s="23"/>
      <c r="BO258" s="23"/>
      <c r="BP258" s="23"/>
      <c r="BQ258" s="23"/>
      <c r="BR258" s="23"/>
      <c r="BS258" s="23"/>
    </row>
    <row r="259" spans="1:71" ht="29.25" customHeight="1"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40"/>
      <c r="AC259" s="40"/>
      <c r="AD259" s="40"/>
      <c r="AE259" s="40"/>
      <c r="AF259" s="40"/>
      <c r="AG259" s="40"/>
      <c r="AH259" s="40"/>
      <c r="AI259" s="40"/>
      <c r="AJ259" s="40"/>
      <c r="AK259" s="40"/>
      <c r="AL259" s="40"/>
      <c r="AM259" s="40"/>
      <c r="AN259" s="40"/>
      <c r="AO259" s="40"/>
      <c r="AP259" s="40"/>
      <c r="AQ259" s="40"/>
      <c r="AR259" s="40"/>
      <c r="AS259" s="40"/>
      <c r="AU259" s="40"/>
      <c r="AV259" s="40"/>
      <c r="AW259" s="40"/>
      <c r="AX259" s="40"/>
      <c r="AY259" s="40"/>
      <c r="AZ259" s="40"/>
      <c r="BA259" s="40"/>
      <c r="BB259" s="40"/>
      <c r="BC259" s="40"/>
      <c r="BD259" s="40"/>
      <c r="BE259" s="40"/>
      <c r="BF259" s="40"/>
      <c r="BG259" s="40"/>
      <c r="BH259" s="40"/>
      <c r="BI259" s="40"/>
      <c r="BJ259" s="40"/>
      <c r="BK259" s="40"/>
      <c r="BL259" s="40"/>
      <c r="BM259" s="23"/>
      <c r="BN259" s="23"/>
      <c r="BO259" s="23"/>
      <c r="BP259" s="23"/>
      <c r="BQ259" s="23"/>
      <c r="BR259" s="23"/>
      <c r="BS259" s="23"/>
    </row>
    <row r="260" spans="1:71" ht="29.25" customHeight="1"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40"/>
      <c r="AC260" s="40"/>
      <c r="AD260" s="40"/>
      <c r="AE260" s="40"/>
      <c r="AF260" s="40"/>
      <c r="AG260" s="40"/>
      <c r="AH260" s="40"/>
      <c r="AI260" s="40"/>
      <c r="AJ260" s="40"/>
      <c r="AK260" s="40"/>
      <c r="AL260" s="40"/>
      <c r="AM260" s="40"/>
      <c r="AN260" s="40"/>
      <c r="AO260" s="40"/>
      <c r="AP260" s="40"/>
      <c r="AQ260" s="40"/>
      <c r="AR260" s="40"/>
      <c r="AS260" s="40"/>
      <c r="AU260" s="40"/>
      <c r="AV260" s="40"/>
      <c r="AW260" s="40"/>
      <c r="AX260" s="40"/>
      <c r="AY260" s="40"/>
      <c r="AZ260" s="40"/>
      <c r="BA260" s="40"/>
      <c r="BB260" s="40"/>
      <c r="BC260" s="40"/>
      <c r="BD260" s="40"/>
      <c r="BE260" s="40"/>
      <c r="BF260" s="40"/>
      <c r="BG260" s="40"/>
      <c r="BH260" s="40"/>
      <c r="BI260" s="40"/>
      <c r="BJ260" s="40"/>
      <c r="BK260" s="40"/>
      <c r="BL260" s="40"/>
      <c r="BM260" s="23"/>
      <c r="BN260" s="23"/>
      <c r="BO260" s="23"/>
      <c r="BP260" s="23"/>
      <c r="BQ260" s="23"/>
      <c r="BR260" s="23"/>
      <c r="BS260" s="23"/>
    </row>
    <row r="261" spans="1:71" ht="29.25" customHeight="1"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40"/>
      <c r="AC261" s="40"/>
      <c r="AD261" s="40"/>
      <c r="AE261" s="40"/>
      <c r="AF261" s="40"/>
      <c r="AG261" s="40"/>
      <c r="AH261" s="40"/>
      <c r="AI261" s="40"/>
      <c r="AJ261" s="40"/>
      <c r="AK261" s="40"/>
      <c r="AL261" s="40"/>
      <c r="AM261" s="40"/>
      <c r="AN261" s="40"/>
      <c r="AO261" s="40"/>
      <c r="AP261" s="40"/>
      <c r="AQ261" s="40"/>
      <c r="AR261" s="40"/>
      <c r="AS261" s="40"/>
      <c r="AU261" s="40"/>
      <c r="AV261" s="40"/>
      <c r="AW261" s="40"/>
      <c r="AX261" s="40"/>
      <c r="AY261" s="40"/>
      <c r="AZ261" s="40"/>
      <c r="BA261" s="40"/>
      <c r="BB261" s="40"/>
      <c r="BC261" s="40"/>
      <c r="BD261" s="40"/>
      <c r="BE261" s="40"/>
      <c r="BF261" s="40"/>
      <c r="BG261" s="40"/>
      <c r="BH261" s="40"/>
      <c r="BI261" s="40"/>
      <c r="BJ261" s="40"/>
      <c r="BK261" s="40"/>
      <c r="BL261" s="40"/>
      <c r="BM261" s="23"/>
      <c r="BN261" s="23"/>
      <c r="BO261" s="23"/>
      <c r="BP261" s="23"/>
      <c r="BQ261" s="23"/>
      <c r="BR261" s="23"/>
      <c r="BS261" s="23"/>
    </row>
    <row r="262" spans="1:71" ht="29.25" customHeight="1"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40"/>
      <c r="AC262" s="40"/>
      <c r="AD262" s="40"/>
      <c r="AE262" s="40"/>
      <c r="AF262" s="40"/>
      <c r="AG262" s="40"/>
      <c r="AH262" s="40"/>
      <c r="AI262" s="40"/>
      <c r="AJ262" s="40"/>
      <c r="AK262" s="40"/>
      <c r="AL262" s="40"/>
      <c r="AM262" s="40"/>
      <c r="AN262" s="40"/>
      <c r="AO262" s="40"/>
      <c r="AP262" s="40"/>
      <c r="AQ262" s="40"/>
      <c r="AR262" s="40"/>
      <c r="AS262" s="40"/>
      <c r="AU262" s="40"/>
      <c r="AV262" s="40"/>
      <c r="AW262" s="40"/>
      <c r="AX262" s="40"/>
      <c r="AY262" s="40"/>
      <c r="AZ262" s="40"/>
      <c r="BA262" s="40"/>
      <c r="BB262" s="40"/>
      <c r="BC262" s="40"/>
      <c r="BD262" s="40"/>
      <c r="BE262" s="40"/>
      <c r="BF262" s="40"/>
      <c r="BG262" s="40"/>
      <c r="BH262" s="40"/>
      <c r="BI262" s="40"/>
      <c r="BJ262" s="40"/>
      <c r="BK262" s="40"/>
      <c r="BL262" s="40"/>
      <c r="BM262" s="23"/>
      <c r="BN262" s="23"/>
      <c r="BO262" s="23"/>
      <c r="BP262" s="23"/>
      <c r="BQ262" s="23"/>
      <c r="BR262" s="23"/>
      <c r="BS262" s="23"/>
    </row>
    <row r="263" spans="1:71" ht="29.25" customHeight="1"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40"/>
      <c r="AC263" s="40"/>
      <c r="AD263" s="40"/>
      <c r="AE263" s="40"/>
      <c r="AF263" s="40"/>
      <c r="AG263" s="40"/>
      <c r="AH263" s="40"/>
      <c r="AI263" s="40"/>
      <c r="AJ263" s="40"/>
      <c r="AK263" s="40"/>
      <c r="AL263" s="40"/>
      <c r="AM263" s="40"/>
      <c r="AN263" s="40"/>
      <c r="AO263" s="40"/>
      <c r="AP263" s="40"/>
      <c r="AQ263" s="40"/>
      <c r="AR263" s="40"/>
      <c r="AS263" s="40"/>
      <c r="AU263" s="40"/>
      <c r="AV263" s="40"/>
      <c r="AW263" s="40"/>
      <c r="AX263" s="40"/>
      <c r="AY263" s="40"/>
      <c r="AZ263" s="40"/>
      <c r="BA263" s="40"/>
      <c r="BB263" s="40"/>
      <c r="BC263" s="40"/>
      <c r="BD263" s="40"/>
      <c r="BE263" s="40"/>
      <c r="BF263" s="40"/>
      <c r="BG263" s="40"/>
      <c r="BH263" s="40"/>
      <c r="BI263" s="40"/>
      <c r="BJ263" s="40"/>
      <c r="BK263" s="40"/>
      <c r="BL263" s="40"/>
      <c r="BM263" s="23"/>
      <c r="BN263" s="23"/>
      <c r="BO263" s="23"/>
      <c r="BP263" s="23"/>
      <c r="BQ263" s="23"/>
      <c r="BR263" s="23"/>
      <c r="BS263" s="23"/>
    </row>
    <row r="264" spans="1:71" ht="29.25" customHeight="1"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40"/>
      <c r="AC264" s="40"/>
      <c r="AD264" s="40"/>
      <c r="AE264" s="40"/>
      <c r="AF264" s="40"/>
      <c r="AG264" s="40"/>
      <c r="AH264" s="40"/>
      <c r="AI264" s="40"/>
      <c r="AJ264" s="40"/>
      <c r="AK264" s="40"/>
      <c r="AL264" s="40"/>
      <c r="AM264" s="40"/>
      <c r="AN264" s="40"/>
      <c r="AO264" s="40"/>
      <c r="AP264" s="40"/>
      <c r="AQ264" s="40"/>
      <c r="AR264" s="40"/>
      <c r="AS264" s="40"/>
      <c r="AU264" s="40"/>
      <c r="AV264" s="40"/>
      <c r="AW264" s="40"/>
      <c r="AX264" s="40"/>
      <c r="AY264" s="40"/>
      <c r="AZ264" s="40"/>
      <c r="BA264" s="40"/>
      <c r="BB264" s="40"/>
      <c r="BC264" s="40"/>
      <c r="BD264" s="40"/>
      <c r="BE264" s="40"/>
      <c r="BF264" s="40"/>
      <c r="BG264" s="40"/>
      <c r="BH264" s="40"/>
      <c r="BI264" s="40"/>
      <c r="BJ264" s="40"/>
      <c r="BK264" s="40"/>
      <c r="BL264" s="40"/>
      <c r="BM264" s="23"/>
      <c r="BN264" s="23"/>
      <c r="BO264" s="23"/>
      <c r="BP264" s="23"/>
      <c r="BQ264" s="23"/>
      <c r="BR264" s="23"/>
      <c r="BS264" s="23"/>
    </row>
    <row r="265" spans="1:71" ht="29.25" customHeight="1"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40"/>
      <c r="AC265" s="40"/>
      <c r="AD265" s="40"/>
      <c r="AE265" s="40"/>
      <c r="AF265" s="40"/>
      <c r="AG265" s="40"/>
      <c r="AH265" s="40"/>
      <c r="AI265" s="40"/>
      <c r="AJ265" s="40"/>
      <c r="AK265" s="40"/>
      <c r="AL265" s="40"/>
      <c r="AM265" s="40"/>
      <c r="AN265" s="40"/>
      <c r="AO265" s="40"/>
      <c r="AP265" s="40"/>
      <c r="AQ265" s="40"/>
      <c r="AR265" s="40"/>
      <c r="AS265" s="40"/>
      <c r="AU265" s="40"/>
      <c r="AV265" s="40"/>
      <c r="AW265" s="40"/>
      <c r="AX265" s="40"/>
      <c r="AY265" s="40"/>
      <c r="AZ265" s="40"/>
      <c r="BA265" s="40"/>
      <c r="BB265" s="40"/>
      <c r="BC265" s="40"/>
      <c r="BD265" s="40"/>
      <c r="BE265" s="40"/>
      <c r="BF265" s="40"/>
      <c r="BG265" s="40"/>
      <c r="BH265" s="40"/>
      <c r="BI265" s="40"/>
      <c r="BJ265" s="40"/>
      <c r="BK265" s="40"/>
      <c r="BL265" s="40"/>
      <c r="BM265" s="23"/>
      <c r="BN265" s="23"/>
      <c r="BO265" s="23"/>
      <c r="BP265" s="23"/>
      <c r="BQ265" s="23"/>
      <c r="BR265" s="23"/>
      <c r="BS265" s="23"/>
    </row>
    <row r="266" spans="1:71" ht="29.25" customHeight="1"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40"/>
      <c r="AC266" s="40"/>
      <c r="AD266" s="40"/>
      <c r="AE266" s="40"/>
      <c r="AF266" s="40"/>
      <c r="AG266" s="40"/>
      <c r="AH266" s="40"/>
      <c r="AI266" s="40"/>
      <c r="AJ266" s="40"/>
      <c r="AK266" s="40"/>
      <c r="AL266" s="40"/>
      <c r="AM266" s="40"/>
      <c r="AN266" s="40"/>
      <c r="AO266" s="40"/>
      <c r="AP266" s="40"/>
      <c r="AQ266" s="40"/>
      <c r="AR266" s="40"/>
      <c r="AS266" s="40"/>
      <c r="AU266" s="40"/>
      <c r="AV266" s="40"/>
      <c r="AW266" s="40"/>
      <c r="AX266" s="40"/>
      <c r="AY266" s="40"/>
      <c r="AZ266" s="40"/>
      <c r="BA266" s="40"/>
      <c r="BB266" s="40"/>
      <c r="BC266" s="40"/>
      <c r="BD266" s="40"/>
      <c r="BE266" s="40"/>
      <c r="BF266" s="40"/>
      <c r="BG266" s="40"/>
      <c r="BH266" s="40"/>
      <c r="BI266" s="40"/>
      <c r="BJ266" s="40"/>
      <c r="BK266" s="40"/>
      <c r="BL266" s="40"/>
      <c r="BM266" s="23"/>
      <c r="BN266" s="23"/>
      <c r="BO266" s="23"/>
      <c r="BP266" s="23"/>
      <c r="BQ266" s="23"/>
      <c r="BR266" s="23"/>
      <c r="BS266" s="23"/>
    </row>
    <row r="267" spans="1:71" ht="29.25" customHeight="1"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40"/>
      <c r="AC267" s="40"/>
      <c r="AD267" s="40"/>
      <c r="AE267" s="40"/>
      <c r="AF267" s="40"/>
      <c r="AG267" s="40"/>
      <c r="AH267" s="40"/>
      <c r="AI267" s="40"/>
      <c r="AJ267" s="40"/>
      <c r="AK267" s="40"/>
      <c r="AL267" s="40"/>
      <c r="AM267" s="40"/>
      <c r="AN267" s="40"/>
      <c r="AO267" s="40"/>
      <c r="AP267" s="40"/>
      <c r="AQ267" s="40"/>
      <c r="AR267" s="40"/>
      <c r="AS267" s="40"/>
      <c r="AU267" s="40"/>
      <c r="AV267" s="40"/>
      <c r="AW267" s="40"/>
      <c r="AX267" s="40"/>
      <c r="AY267" s="40"/>
      <c r="AZ267" s="40"/>
      <c r="BA267" s="40"/>
      <c r="BB267" s="40"/>
      <c r="BC267" s="40"/>
      <c r="BD267" s="40"/>
      <c r="BE267" s="40"/>
      <c r="BF267" s="40"/>
      <c r="BG267" s="40"/>
      <c r="BH267" s="40"/>
      <c r="BI267" s="40"/>
      <c r="BJ267" s="40"/>
      <c r="BK267" s="40"/>
      <c r="BL267" s="40"/>
      <c r="BM267" s="23"/>
      <c r="BN267" s="23"/>
      <c r="BO267" s="23"/>
      <c r="BP267" s="23"/>
      <c r="BQ267" s="23"/>
      <c r="BR267" s="23"/>
      <c r="BS267" s="23"/>
    </row>
    <row r="268" spans="1:71" ht="29.25" customHeight="1"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40"/>
      <c r="AC268" s="40"/>
      <c r="AD268" s="40"/>
      <c r="AE268" s="40"/>
      <c r="AF268" s="40"/>
      <c r="AG268" s="40"/>
      <c r="AH268" s="40"/>
      <c r="AI268" s="40"/>
      <c r="AJ268" s="40"/>
      <c r="AK268" s="40"/>
      <c r="AL268" s="40"/>
      <c r="AM268" s="40"/>
      <c r="AN268" s="40"/>
      <c r="AO268" s="40"/>
      <c r="AP268" s="40"/>
      <c r="AQ268" s="40"/>
      <c r="AR268" s="40"/>
      <c r="AS268" s="40"/>
      <c r="AU268" s="40"/>
      <c r="AV268" s="40"/>
      <c r="AW268" s="40"/>
      <c r="AX268" s="40"/>
      <c r="AY268" s="40"/>
      <c r="AZ268" s="40"/>
      <c r="BA268" s="40"/>
      <c r="BB268" s="40"/>
      <c r="BC268" s="40"/>
      <c r="BD268" s="40"/>
      <c r="BE268" s="40"/>
      <c r="BF268" s="40"/>
      <c r="BG268" s="40"/>
      <c r="BH268" s="40"/>
      <c r="BI268" s="40"/>
      <c r="BJ268" s="40"/>
      <c r="BK268" s="40"/>
      <c r="BL268" s="40"/>
      <c r="BM268" s="23"/>
      <c r="BN268" s="23"/>
      <c r="BO268" s="23"/>
      <c r="BP268" s="23"/>
      <c r="BQ268" s="23"/>
      <c r="BR268" s="23"/>
      <c r="BS268" s="23"/>
    </row>
    <row r="269" spans="1:71" ht="29.25" customHeight="1"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40"/>
      <c r="AC269" s="40"/>
      <c r="AD269" s="40"/>
      <c r="AE269" s="40"/>
      <c r="AF269" s="40"/>
      <c r="AG269" s="40"/>
      <c r="AH269" s="40"/>
      <c r="AI269" s="40"/>
      <c r="AJ269" s="40"/>
      <c r="AK269" s="40"/>
      <c r="AL269" s="40"/>
      <c r="AM269" s="40"/>
      <c r="AN269" s="40"/>
      <c r="AO269" s="40"/>
      <c r="AP269" s="40"/>
      <c r="AQ269" s="40"/>
      <c r="AR269" s="40"/>
      <c r="AS269" s="40"/>
      <c r="AU269" s="40"/>
      <c r="AV269" s="40"/>
      <c r="AW269" s="40"/>
      <c r="AX269" s="40"/>
      <c r="AY269" s="40"/>
      <c r="AZ269" s="40"/>
      <c r="BA269" s="40"/>
      <c r="BB269" s="40"/>
      <c r="BC269" s="40"/>
      <c r="BD269" s="40"/>
      <c r="BE269" s="40"/>
      <c r="BF269" s="40"/>
      <c r="BG269" s="40"/>
      <c r="BH269" s="40"/>
      <c r="BI269" s="40"/>
      <c r="BJ269" s="40"/>
      <c r="BK269" s="40"/>
      <c r="BL269" s="40"/>
      <c r="BM269" s="23"/>
      <c r="BN269" s="23"/>
      <c r="BO269" s="23"/>
      <c r="BP269" s="23"/>
      <c r="BQ269" s="23"/>
      <c r="BR269" s="23"/>
      <c r="BS269" s="23"/>
    </row>
    <row r="270" spans="1:71" ht="29.25" customHeight="1"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40"/>
      <c r="AC270" s="40"/>
      <c r="AD270" s="40"/>
      <c r="AE270" s="40"/>
      <c r="AF270" s="40"/>
      <c r="AG270" s="40"/>
      <c r="AH270" s="40"/>
      <c r="AI270" s="40"/>
      <c r="AJ270" s="40"/>
      <c r="AK270" s="40"/>
      <c r="AL270" s="40"/>
      <c r="AM270" s="40"/>
      <c r="AN270" s="40"/>
      <c r="AO270" s="40"/>
      <c r="AP270" s="40"/>
      <c r="AQ270" s="40"/>
      <c r="AR270" s="40"/>
      <c r="AS270" s="40"/>
      <c r="AU270" s="40"/>
      <c r="AV270" s="40"/>
      <c r="AW270" s="40"/>
      <c r="AX270" s="40"/>
      <c r="AY270" s="40"/>
      <c r="AZ270" s="40"/>
      <c r="BA270" s="40"/>
      <c r="BB270" s="40"/>
      <c r="BC270" s="40"/>
      <c r="BD270" s="40"/>
      <c r="BE270" s="40"/>
      <c r="BF270" s="40"/>
      <c r="BG270" s="40"/>
      <c r="BH270" s="40"/>
      <c r="BI270" s="40"/>
      <c r="BJ270" s="40"/>
      <c r="BK270" s="40"/>
      <c r="BL270" s="40"/>
      <c r="BM270" s="23"/>
      <c r="BN270" s="23"/>
      <c r="BO270" s="23"/>
      <c r="BP270" s="23"/>
      <c r="BQ270" s="23"/>
      <c r="BR270" s="23"/>
      <c r="BS270" s="23"/>
    </row>
    <row r="271" spans="1:71" ht="29.25" customHeight="1"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40"/>
      <c r="AC271" s="40"/>
      <c r="AD271" s="40"/>
      <c r="AE271" s="40"/>
      <c r="AF271" s="40"/>
      <c r="AG271" s="40"/>
      <c r="AH271" s="40"/>
      <c r="AI271" s="40"/>
      <c r="AJ271" s="40"/>
      <c r="AK271" s="40"/>
      <c r="AL271" s="40"/>
      <c r="AM271" s="40"/>
      <c r="AN271" s="40"/>
      <c r="AO271" s="40"/>
      <c r="AP271" s="40"/>
      <c r="AQ271" s="40"/>
      <c r="AR271" s="40"/>
      <c r="AS271" s="40"/>
      <c r="AU271" s="40"/>
      <c r="AV271" s="40"/>
      <c r="AW271" s="40"/>
      <c r="AX271" s="40"/>
      <c r="AY271" s="40"/>
      <c r="AZ271" s="40"/>
      <c r="BA271" s="40"/>
      <c r="BB271" s="40"/>
      <c r="BC271" s="40"/>
      <c r="BD271" s="40"/>
      <c r="BE271" s="40"/>
      <c r="BF271" s="40"/>
      <c r="BG271" s="40"/>
      <c r="BH271" s="40"/>
      <c r="BI271" s="40"/>
      <c r="BJ271" s="40"/>
      <c r="BK271" s="40"/>
      <c r="BL271" s="40"/>
      <c r="BM271" s="23"/>
      <c r="BN271" s="23"/>
      <c r="BO271" s="23"/>
      <c r="BP271" s="23"/>
      <c r="BQ271" s="23"/>
      <c r="BR271" s="23"/>
      <c r="BS271" s="23"/>
    </row>
    <row r="272" spans="1:71" ht="29.25" customHeight="1"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40"/>
      <c r="AC272" s="40"/>
      <c r="AD272" s="40"/>
      <c r="AE272" s="40"/>
      <c r="AF272" s="40"/>
      <c r="AG272" s="40"/>
      <c r="AH272" s="40"/>
      <c r="AI272" s="40"/>
      <c r="AJ272" s="40"/>
      <c r="AK272" s="40"/>
      <c r="AL272" s="40"/>
      <c r="AM272" s="40"/>
      <c r="AN272" s="40"/>
      <c r="AO272" s="40"/>
      <c r="AP272" s="40"/>
      <c r="AQ272" s="40"/>
      <c r="AR272" s="40"/>
      <c r="AS272" s="40"/>
      <c r="AU272" s="40"/>
      <c r="AV272" s="40"/>
      <c r="AW272" s="40"/>
      <c r="AX272" s="40"/>
      <c r="AY272" s="40"/>
      <c r="AZ272" s="40"/>
      <c r="BA272" s="40"/>
      <c r="BB272" s="40"/>
      <c r="BC272" s="40"/>
      <c r="BD272" s="40"/>
      <c r="BE272" s="40"/>
      <c r="BF272" s="40"/>
      <c r="BG272" s="40"/>
      <c r="BH272" s="40"/>
      <c r="BI272" s="40"/>
      <c r="BJ272" s="40"/>
      <c r="BK272" s="40"/>
      <c r="BL272" s="40"/>
      <c r="BM272" s="23"/>
      <c r="BN272" s="23"/>
      <c r="BO272" s="23"/>
      <c r="BP272" s="23"/>
      <c r="BQ272" s="23"/>
      <c r="BR272" s="23"/>
      <c r="BS272" s="23"/>
    </row>
    <row r="273" spans="1:71" ht="29.25" customHeight="1"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40"/>
      <c r="AC273" s="40"/>
      <c r="AD273" s="40"/>
      <c r="AE273" s="40"/>
      <c r="AF273" s="40"/>
      <c r="AG273" s="40"/>
      <c r="AH273" s="40"/>
      <c r="AI273" s="40"/>
      <c r="AJ273" s="40"/>
      <c r="AK273" s="40"/>
      <c r="AL273" s="40"/>
      <c r="AM273" s="40"/>
      <c r="AN273" s="40"/>
      <c r="AO273" s="40"/>
      <c r="AP273" s="40"/>
      <c r="AQ273" s="40"/>
      <c r="AR273" s="40"/>
      <c r="AS273" s="40"/>
      <c r="AU273" s="40"/>
      <c r="AV273" s="40"/>
      <c r="AW273" s="40"/>
      <c r="AX273" s="40"/>
      <c r="AY273" s="40"/>
      <c r="AZ273" s="40"/>
      <c r="BA273" s="40"/>
      <c r="BB273" s="40"/>
      <c r="BC273" s="40"/>
      <c r="BD273" s="40"/>
      <c r="BE273" s="40"/>
      <c r="BF273" s="40"/>
      <c r="BG273" s="40"/>
      <c r="BH273" s="40"/>
      <c r="BI273" s="40"/>
      <c r="BJ273" s="40"/>
      <c r="BK273" s="40"/>
      <c r="BL273" s="40"/>
      <c r="BM273" s="23"/>
      <c r="BN273" s="23"/>
      <c r="BO273" s="23"/>
      <c r="BP273" s="23"/>
      <c r="BQ273" s="23"/>
      <c r="BR273" s="23"/>
      <c r="BS273" s="23"/>
    </row>
    <row r="274" spans="1:71" ht="29.25" customHeight="1"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40"/>
      <c r="AC274" s="40"/>
      <c r="AD274" s="40"/>
      <c r="AE274" s="40"/>
      <c r="AF274" s="40"/>
      <c r="AG274" s="40"/>
      <c r="AH274" s="40"/>
      <c r="AI274" s="40"/>
      <c r="AJ274" s="40"/>
      <c r="AK274" s="40"/>
      <c r="AL274" s="40"/>
      <c r="AM274" s="40"/>
      <c r="AN274" s="40"/>
      <c r="AO274" s="40"/>
      <c r="AP274" s="40"/>
      <c r="AQ274" s="40"/>
      <c r="AR274" s="40"/>
      <c r="AS274" s="40"/>
      <c r="AU274" s="40"/>
      <c r="AV274" s="40"/>
      <c r="AW274" s="40"/>
      <c r="AX274" s="40"/>
      <c r="AY274" s="40"/>
      <c r="AZ274" s="40"/>
      <c r="BA274" s="40"/>
      <c r="BB274" s="40"/>
      <c r="BC274" s="40"/>
      <c r="BD274" s="40"/>
      <c r="BE274" s="40"/>
      <c r="BF274" s="40"/>
      <c r="BG274" s="40"/>
      <c r="BH274" s="40"/>
      <c r="BI274" s="40"/>
      <c r="BJ274" s="40"/>
      <c r="BK274" s="40"/>
      <c r="BL274" s="40"/>
      <c r="BM274" s="23"/>
      <c r="BN274" s="23"/>
      <c r="BO274" s="23"/>
      <c r="BP274" s="23"/>
      <c r="BQ274" s="23"/>
      <c r="BR274" s="23"/>
      <c r="BS274" s="23"/>
    </row>
    <row r="275" spans="1:71" ht="29.25" customHeight="1"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40"/>
      <c r="AC275" s="40"/>
      <c r="AD275" s="40"/>
      <c r="AE275" s="40"/>
      <c r="AF275" s="40"/>
      <c r="AG275" s="40"/>
      <c r="AH275" s="40"/>
      <c r="AI275" s="40"/>
      <c r="AJ275" s="40"/>
      <c r="AK275" s="40"/>
      <c r="AL275" s="40"/>
      <c r="AM275" s="40"/>
      <c r="AN275" s="40"/>
      <c r="AO275" s="40"/>
      <c r="AP275" s="40"/>
      <c r="AQ275" s="40"/>
      <c r="AR275" s="40"/>
      <c r="AS275" s="40"/>
      <c r="AU275" s="40"/>
      <c r="AV275" s="40"/>
      <c r="AW275" s="40"/>
      <c r="AX275" s="40"/>
      <c r="AY275" s="40"/>
      <c r="AZ275" s="40"/>
      <c r="BA275" s="40"/>
      <c r="BB275" s="40"/>
      <c r="BC275" s="40"/>
      <c r="BD275" s="40"/>
      <c r="BE275" s="40"/>
      <c r="BF275" s="40"/>
      <c r="BG275" s="40"/>
      <c r="BH275" s="40"/>
      <c r="BI275" s="40"/>
      <c r="BJ275" s="40"/>
      <c r="BK275" s="40"/>
      <c r="BL275" s="40"/>
      <c r="BM275" s="23"/>
      <c r="BN275" s="23"/>
      <c r="BO275" s="23"/>
      <c r="BP275" s="23"/>
      <c r="BQ275" s="23"/>
      <c r="BR275" s="23"/>
      <c r="BS275" s="23"/>
    </row>
    <row r="276" spans="1:71" ht="29.25" customHeight="1"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40"/>
      <c r="AC276" s="40"/>
      <c r="AD276" s="40"/>
      <c r="AE276" s="40"/>
      <c r="AF276" s="40"/>
      <c r="AG276" s="40"/>
      <c r="AH276" s="40"/>
      <c r="AI276" s="40"/>
      <c r="AJ276" s="40"/>
      <c r="AK276" s="40"/>
      <c r="AL276" s="40"/>
      <c r="AM276" s="40"/>
      <c r="AN276" s="40"/>
      <c r="AO276" s="40"/>
      <c r="AP276" s="40"/>
      <c r="AQ276" s="40"/>
      <c r="AR276" s="40"/>
      <c r="AS276" s="40"/>
      <c r="AU276" s="40"/>
      <c r="AV276" s="40"/>
      <c r="AW276" s="40"/>
      <c r="AX276" s="40"/>
      <c r="AY276" s="40"/>
      <c r="AZ276" s="40"/>
      <c r="BA276" s="40"/>
      <c r="BB276" s="40"/>
      <c r="BC276" s="40"/>
      <c r="BD276" s="40"/>
      <c r="BE276" s="40"/>
      <c r="BF276" s="40"/>
      <c r="BG276" s="40"/>
      <c r="BH276" s="40"/>
      <c r="BI276" s="40"/>
      <c r="BJ276" s="40"/>
      <c r="BK276" s="40"/>
      <c r="BL276" s="40"/>
      <c r="BM276" s="23"/>
      <c r="BN276" s="23"/>
      <c r="BO276" s="23"/>
      <c r="BP276" s="23"/>
      <c r="BQ276" s="23"/>
      <c r="BR276" s="23"/>
      <c r="BS276" s="23"/>
    </row>
    <row r="277" spans="1:71" ht="29.25" customHeight="1"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40"/>
      <c r="AC277" s="40"/>
      <c r="AD277" s="40"/>
      <c r="AE277" s="40"/>
      <c r="AF277" s="40"/>
      <c r="AG277" s="40"/>
      <c r="AH277" s="40"/>
      <c r="AI277" s="40"/>
      <c r="AJ277" s="40"/>
      <c r="AK277" s="40"/>
      <c r="AL277" s="40"/>
      <c r="AM277" s="40"/>
      <c r="AN277" s="40"/>
      <c r="AO277" s="40"/>
      <c r="AP277" s="40"/>
      <c r="AQ277" s="40"/>
      <c r="AR277" s="40"/>
      <c r="AS277" s="40"/>
      <c r="AU277" s="40"/>
      <c r="AV277" s="40"/>
      <c r="AW277" s="40"/>
      <c r="AX277" s="40"/>
      <c r="AY277" s="40"/>
      <c r="AZ277" s="40"/>
      <c r="BA277" s="40"/>
      <c r="BB277" s="40"/>
      <c r="BC277" s="40"/>
      <c r="BD277" s="40"/>
      <c r="BE277" s="40"/>
      <c r="BF277" s="40"/>
      <c r="BG277" s="40"/>
      <c r="BH277" s="40"/>
      <c r="BI277" s="40"/>
      <c r="BJ277" s="40"/>
      <c r="BK277" s="40"/>
      <c r="BL277" s="40"/>
      <c r="BM277" s="23"/>
      <c r="BN277" s="23"/>
      <c r="BO277" s="23"/>
      <c r="BP277" s="23"/>
      <c r="BQ277" s="23"/>
      <c r="BR277" s="23"/>
      <c r="BS277" s="23"/>
    </row>
    <row r="278" spans="1:71" ht="29.25" customHeight="1"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40"/>
      <c r="AC278" s="40"/>
      <c r="AD278" s="40"/>
      <c r="AE278" s="40"/>
      <c r="AF278" s="40"/>
      <c r="AG278" s="40"/>
      <c r="AH278" s="40"/>
      <c r="AI278" s="40"/>
      <c r="AJ278" s="40"/>
      <c r="AK278" s="40"/>
      <c r="AL278" s="40"/>
      <c r="AM278" s="40"/>
      <c r="AN278" s="40"/>
      <c r="AO278" s="40"/>
      <c r="AP278" s="40"/>
      <c r="AQ278" s="40"/>
      <c r="AR278" s="40"/>
      <c r="AS278" s="40"/>
      <c r="AU278" s="40"/>
      <c r="AV278" s="40"/>
      <c r="AW278" s="40"/>
      <c r="AX278" s="40"/>
      <c r="AY278" s="40"/>
      <c r="AZ278" s="40"/>
      <c r="BA278" s="40"/>
      <c r="BB278" s="40"/>
      <c r="BC278" s="40"/>
      <c r="BD278" s="40"/>
      <c r="BE278" s="40"/>
      <c r="BF278" s="40"/>
      <c r="BG278" s="40"/>
      <c r="BH278" s="40"/>
      <c r="BI278" s="40"/>
      <c r="BJ278" s="40"/>
      <c r="BK278" s="40"/>
      <c r="BL278" s="40"/>
      <c r="BM278" s="23"/>
      <c r="BN278" s="23"/>
      <c r="BO278" s="23"/>
      <c r="BP278" s="23"/>
      <c r="BQ278" s="23"/>
      <c r="BR278" s="23"/>
      <c r="BS278" s="23"/>
    </row>
    <row r="279" spans="1:71" ht="29.25" customHeight="1"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40"/>
      <c r="AC279" s="40"/>
      <c r="AD279" s="40"/>
      <c r="AE279" s="40"/>
      <c r="AF279" s="40"/>
      <c r="AG279" s="40"/>
      <c r="AH279" s="40"/>
      <c r="AI279" s="40"/>
      <c r="AJ279" s="40"/>
      <c r="AK279" s="40"/>
      <c r="AL279" s="40"/>
      <c r="AM279" s="40"/>
      <c r="AN279" s="40"/>
      <c r="AO279" s="40"/>
      <c r="AP279" s="40"/>
      <c r="AQ279" s="40"/>
      <c r="AR279" s="40"/>
      <c r="AS279" s="40"/>
      <c r="AU279" s="40"/>
      <c r="AV279" s="40"/>
      <c r="AW279" s="40"/>
      <c r="AX279" s="40"/>
      <c r="AY279" s="40"/>
      <c r="AZ279" s="40"/>
      <c r="BA279" s="40"/>
      <c r="BB279" s="40"/>
      <c r="BC279" s="40"/>
      <c r="BD279" s="40"/>
      <c r="BE279" s="40"/>
      <c r="BF279" s="40"/>
      <c r="BG279" s="40"/>
      <c r="BH279" s="40"/>
      <c r="BI279" s="40"/>
      <c r="BJ279" s="40"/>
      <c r="BK279" s="40"/>
      <c r="BL279" s="40"/>
      <c r="BM279" s="23"/>
      <c r="BN279" s="23"/>
      <c r="BO279" s="23"/>
      <c r="BP279" s="23"/>
      <c r="BQ279" s="23"/>
      <c r="BR279" s="23"/>
      <c r="BS279" s="23"/>
    </row>
    <row r="280" spans="1:71" ht="29.25" customHeight="1"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40"/>
      <c r="AC280" s="40"/>
      <c r="AD280" s="40"/>
      <c r="AE280" s="40"/>
      <c r="AF280" s="40"/>
      <c r="AG280" s="40"/>
      <c r="AH280" s="40"/>
      <c r="AI280" s="40"/>
      <c r="AJ280" s="40"/>
      <c r="AK280" s="40"/>
      <c r="AL280" s="40"/>
      <c r="AM280" s="40"/>
      <c r="AN280" s="40"/>
      <c r="AO280" s="40"/>
      <c r="AP280" s="40"/>
      <c r="AQ280" s="40"/>
      <c r="AR280" s="40"/>
      <c r="AS280" s="40"/>
      <c r="AU280" s="40"/>
      <c r="AV280" s="40"/>
      <c r="AW280" s="40"/>
      <c r="AX280" s="40"/>
      <c r="AY280" s="40"/>
      <c r="AZ280" s="40"/>
      <c r="BA280" s="40"/>
      <c r="BB280" s="40"/>
      <c r="BC280" s="40"/>
      <c r="BD280" s="40"/>
      <c r="BE280" s="40"/>
      <c r="BF280" s="40"/>
      <c r="BG280" s="40"/>
      <c r="BH280" s="40"/>
      <c r="BI280" s="40"/>
      <c r="BJ280" s="40"/>
      <c r="BK280" s="40"/>
      <c r="BL280" s="40"/>
      <c r="BM280" s="23"/>
      <c r="BN280" s="23"/>
      <c r="BO280" s="23"/>
      <c r="BP280" s="23"/>
      <c r="BQ280" s="23"/>
      <c r="BR280" s="23"/>
      <c r="BS280" s="23"/>
    </row>
    <row r="281" spans="1:71" ht="29.25" customHeight="1"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40"/>
      <c r="AC281" s="40"/>
      <c r="AD281" s="40"/>
      <c r="AE281" s="40"/>
      <c r="AF281" s="40"/>
      <c r="AG281" s="40"/>
      <c r="AH281" s="40"/>
      <c r="AI281" s="40"/>
      <c r="AJ281" s="40"/>
      <c r="AK281" s="40"/>
      <c r="AL281" s="40"/>
      <c r="AM281" s="40"/>
      <c r="AN281" s="40"/>
      <c r="AO281" s="40"/>
      <c r="AP281" s="40"/>
      <c r="AQ281" s="40"/>
      <c r="AR281" s="40"/>
      <c r="AS281" s="40"/>
      <c r="AU281" s="40"/>
      <c r="AV281" s="40"/>
      <c r="AW281" s="40"/>
      <c r="AX281" s="40"/>
      <c r="AY281" s="40"/>
      <c r="AZ281" s="40"/>
      <c r="BA281" s="40"/>
      <c r="BB281" s="40"/>
      <c r="BC281" s="40"/>
      <c r="BD281" s="40"/>
      <c r="BE281" s="40"/>
      <c r="BF281" s="40"/>
      <c r="BG281" s="40"/>
      <c r="BH281" s="40"/>
      <c r="BI281" s="40"/>
      <c r="BJ281" s="40"/>
      <c r="BK281" s="40"/>
      <c r="BL281" s="40"/>
      <c r="BM281" s="23"/>
      <c r="BN281" s="23"/>
      <c r="BO281" s="23"/>
      <c r="BP281" s="23"/>
      <c r="BQ281" s="23"/>
      <c r="BR281" s="23"/>
      <c r="BS281" s="23"/>
    </row>
    <row r="282" spans="1:71" ht="29.25" customHeight="1"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40"/>
      <c r="AC282" s="40"/>
      <c r="AD282" s="40"/>
      <c r="AE282" s="40"/>
      <c r="AF282" s="40"/>
      <c r="AG282" s="40"/>
      <c r="AH282" s="40"/>
      <c r="AI282" s="40"/>
      <c r="AJ282" s="40"/>
      <c r="AK282" s="40"/>
      <c r="AL282" s="40"/>
      <c r="AM282" s="40"/>
      <c r="AN282" s="40"/>
      <c r="AO282" s="40"/>
      <c r="AP282" s="40"/>
      <c r="AQ282" s="40"/>
      <c r="AR282" s="40"/>
      <c r="AS282" s="40"/>
      <c r="AU282" s="40"/>
      <c r="AV282" s="40"/>
      <c r="AW282" s="40"/>
      <c r="AX282" s="40"/>
      <c r="AY282" s="40"/>
      <c r="AZ282" s="40"/>
      <c r="BA282" s="40"/>
      <c r="BB282" s="40"/>
      <c r="BC282" s="40"/>
      <c r="BD282" s="40"/>
      <c r="BE282" s="40"/>
      <c r="BF282" s="40"/>
      <c r="BG282" s="40"/>
      <c r="BH282" s="40"/>
      <c r="BI282" s="40"/>
      <c r="BJ282" s="40"/>
      <c r="BK282" s="40"/>
      <c r="BL282" s="40"/>
      <c r="BM282" s="23"/>
      <c r="BN282" s="23"/>
      <c r="BO282" s="23"/>
      <c r="BP282" s="23"/>
      <c r="BQ282" s="23"/>
      <c r="BR282" s="23"/>
      <c r="BS282" s="23"/>
    </row>
    <row r="283" spans="1:71" ht="29.25" customHeight="1"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40"/>
      <c r="AC283" s="40"/>
      <c r="AD283" s="40"/>
      <c r="AE283" s="40"/>
      <c r="AF283" s="40"/>
      <c r="AG283" s="40"/>
      <c r="AH283" s="40"/>
      <c r="AI283" s="40"/>
      <c r="AJ283" s="40"/>
      <c r="AK283" s="40"/>
      <c r="AL283" s="40"/>
      <c r="AM283" s="40"/>
      <c r="AN283" s="40"/>
      <c r="AO283" s="40"/>
      <c r="AP283" s="40"/>
      <c r="AQ283" s="40"/>
      <c r="AR283" s="40"/>
      <c r="AS283" s="40"/>
      <c r="AU283" s="40"/>
      <c r="AV283" s="40"/>
      <c r="AW283" s="40"/>
      <c r="AX283" s="40"/>
      <c r="AY283" s="40"/>
      <c r="AZ283" s="40"/>
      <c r="BA283" s="40"/>
      <c r="BB283" s="40"/>
      <c r="BC283" s="40"/>
      <c r="BD283" s="40"/>
      <c r="BE283" s="40"/>
      <c r="BF283" s="40"/>
      <c r="BG283" s="40"/>
      <c r="BH283" s="40"/>
      <c r="BI283" s="40"/>
      <c r="BJ283" s="40"/>
      <c r="BK283" s="40"/>
      <c r="BL283" s="40"/>
      <c r="BM283" s="23"/>
      <c r="BN283" s="23"/>
      <c r="BO283" s="23"/>
      <c r="BP283" s="23"/>
      <c r="BQ283" s="23"/>
      <c r="BR283" s="23"/>
      <c r="BS283" s="23"/>
    </row>
    <row r="284" spans="1:71" ht="29.25" customHeight="1"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40"/>
      <c r="AC284" s="40"/>
      <c r="AD284" s="40"/>
      <c r="AE284" s="40"/>
      <c r="AF284" s="40"/>
      <c r="AG284" s="40"/>
      <c r="AH284" s="40"/>
      <c r="AI284" s="40"/>
      <c r="AJ284" s="40"/>
      <c r="AK284" s="40"/>
      <c r="AL284" s="40"/>
      <c r="AM284" s="40"/>
      <c r="AN284" s="40"/>
      <c r="AO284" s="40"/>
      <c r="AP284" s="40"/>
      <c r="AQ284" s="40"/>
      <c r="AR284" s="40"/>
      <c r="AS284" s="40"/>
      <c r="AU284" s="40"/>
      <c r="AV284" s="40"/>
      <c r="AW284" s="40"/>
      <c r="AX284" s="40"/>
      <c r="AY284" s="40"/>
      <c r="AZ284" s="40"/>
      <c r="BA284" s="40"/>
      <c r="BB284" s="40"/>
      <c r="BC284" s="40"/>
      <c r="BD284" s="40"/>
      <c r="BE284" s="40"/>
      <c r="BF284" s="40"/>
      <c r="BG284" s="40"/>
      <c r="BH284" s="40"/>
      <c r="BI284" s="40"/>
      <c r="BJ284" s="40"/>
      <c r="BK284" s="40"/>
      <c r="BL284" s="40"/>
      <c r="BM284" s="23"/>
      <c r="BN284" s="23"/>
      <c r="BO284" s="23"/>
      <c r="BP284" s="23"/>
      <c r="BQ284" s="23"/>
      <c r="BR284" s="23"/>
      <c r="BS284" s="23"/>
    </row>
    <row r="285" spans="1:71" ht="29.25" customHeight="1"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40"/>
      <c r="AC285" s="40"/>
      <c r="AD285" s="40"/>
      <c r="AE285" s="40"/>
      <c r="AF285" s="40"/>
      <c r="AG285" s="40"/>
      <c r="AH285" s="40"/>
      <c r="AI285" s="40"/>
      <c r="AJ285" s="40"/>
      <c r="AK285" s="40"/>
      <c r="AL285" s="40"/>
      <c r="AM285" s="40"/>
      <c r="AN285" s="40"/>
      <c r="AO285" s="40"/>
      <c r="AP285" s="40"/>
      <c r="AQ285" s="40"/>
      <c r="AR285" s="40"/>
      <c r="AS285" s="40"/>
      <c r="AU285" s="40"/>
      <c r="AV285" s="40"/>
      <c r="AW285" s="40"/>
      <c r="AX285" s="40"/>
      <c r="AY285" s="40"/>
      <c r="AZ285" s="40"/>
      <c r="BA285" s="40"/>
      <c r="BB285" s="40"/>
      <c r="BC285" s="40"/>
      <c r="BD285" s="40"/>
      <c r="BE285" s="40"/>
      <c r="BF285" s="40"/>
      <c r="BG285" s="40"/>
      <c r="BH285" s="40"/>
      <c r="BI285" s="40"/>
      <c r="BJ285" s="40"/>
      <c r="BK285" s="40"/>
      <c r="BL285" s="40"/>
      <c r="BM285" s="23"/>
      <c r="BN285" s="23"/>
      <c r="BO285" s="23"/>
      <c r="BP285" s="23"/>
      <c r="BQ285" s="23"/>
      <c r="BR285" s="23"/>
      <c r="BS285" s="23"/>
    </row>
    <row r="286" spans="1:71" ht="29.25" customHeight="1"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40"/>
      <c r="AC286" s="40"/>
      <c r="AD286" s="40"/>
      <c r="AE286" s="40"/>
      <c r="AF286" s="40"/>
      <c r="AG286" s="40"/>
      <c r="AH286" s="40"/>
      <c r="AI286" s="40"/>
      <c r="AJ286" s="40"/>
      <c r="AK286" s="40"/>
      <c r="AL286" s="40"/>
      <c r="AM286" s="40"/>
      <c r="AN286" s="40"/>
      <c r="AO286" s="40"/>
      <c r="AP286" s="40"/>
      <c r="AQ286" s="40"/>
      <c r="AR286" s="40"/>
      <c r="AS286" s="40"/>
      <c r="AU286" s="40"/>
      <c r="AV286" s="40"/>
      <c r="AW286" s="40"/>
      <c r="AX286" s="40"/>
      <c r="AY286" s="40"/>
      <c r="AZ286" s="40"/>
      <c r="BA286" s="40"/>
      <c r="BB286" s="40"/>
      <c r="BC286" s="40"/>
      <c r="BD286" s="40"/>
      <c r="BE286" s="40"/>
      <c r="BF286" s="40"/>
      <c r="BG286" s="40"/>
      <c r="BH286" s="40"/>
      <c r="BI286" s="40"/>
      <c r="BJ286" s="40"/>
      <c r="BK286" s="40"/>
      <c r="BL286" s="40"/>
      <c r="BM286" s="23"/>
      <c r="BN286" s="23"/>
      <c r="BO286" s="23"/>
      <c r="BP286" s="23"/>
      <c r="BQ286" s="23"/>
      <c r="BR286" s="23"/>
      <c r="BS286" s="23"/>
    </row>
    <row r="287" spans="1:71" ht="29.25" customHeight="1"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40"/>
      <c r="AC287" s="40"/>
      <c r="AD287" s="40"/>
      <c r="AE287" s="40"/>
      <c r="AF287" s="40"/>
      <c r="AG287" s="40"/>
      <c r="AH287" s="40"/>
      <c r="AI287" s="40"/>
      <c r="AJ287" s="40"/>
      <c r="AK287" s="40"/>
      <c r="AL287" s="40"/>
      <c r="AM287" s="40"/>
      <c r="AN287" s="40"/>
      <c r="AO287" s="40"/>
      <c r="AP287" s="40"/>
      <c r="AQ287" s="40"/>
      <c r="AR287" s="40"/>
      <c r="AS287" s="40"/>
      <c r="AU287" s="40"/>
      <c r="AV287" s="40"/>
      <c r="AW287" s="40"/>
      <c r="AX287" s="40"/>
      <c r="AY287" s="40"/>
      <c r="AZ287" s="40"/>
      <c r="BA287" s="40"/>
      <c r="BB287" s="40"/>
      <c r="BC287" s="40"/>
      <c r="BD287" s="40"/>
      <c r="BE287" s="40"/>
      <c r="BF287" s="40"/>
      <c r="BG287" s="40"/>
      <c r="BH287" s="40"/>
      <c r="BI287" s="40"/>
      <c r="BJ287" s="40"/>
      <c r="BK287" s="40"/>
      <c r="BL287" s="40"/>
      <c r="BM287" s="23"/>
      <c r="BN287" s="23"/>
      <c r="BO287" s="23"/>
      <c r="BP287" s="23"/>
      <c r="BQ287" s="23"/>
      <c r="BR287" s="23"/>
      <c r="BS287" s="23"/>
    </row>
    <row r="288" spans="1:71" ht="29.25" customHeight="1"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40"/>
      <c r="AC288" s="40"/>
      <c r="AD288" s="40"/>
      <c r="AE288" s="40"/>
      <c r="AF288" s="40"/>
      <c r="AG288" s="40"/>
      <c r="AH288" s="40"/>
      <c r="AI288" s="40"/>
      <c r="AJ288" s="40"/>
      <c r="AK288" s="40"/>
      <c r="AL288" s="40"/>
      <c r="AM288" s="40"/>
      <c r="AN288" s="40"/>
      <c r="AO288" s="40"/>
      <c r="AP288" s="40"/>
      <c r="AQ288" s="40"/>
      <c r="AR288" s="40"/>
      <c r="AS288" s="40"/>
      <c r="AU288" s="40"/>
      <c r="AV288" s="40"/>
      <c r="AW288" s="40"/>
      <c r="AX288" s="40"/>
      <c r="AY288" s="40"/>
      <c r="AZ288" s="40"/>
      <c r="BA288" s="40"/>
      <c r="BB288" s="40"/>
      <c r="BC288" s="40"/>
      <c r="BD288" s="40"/>
      <c r="BE288" s="40"/>
      <c r="BF288" s="40"/>
      <c r="BG288" s="40"/>
      <c r="BH288" s="40"/>
      <c r="BI288" s="40"/>
      <c r="BJ288" s="40"/>
      <c r="BK288" s="40"/>
      <c r="BL288" s="40"/>
      <c r="BM288" s="23"/>
      <c r="BN288" s="23"/>
      <c r="BO288" s="23"/>
      <c r="BP288" s="23"/>
      <c r="BQ288" s="23"/>
      <c r="BR288" s="23"/>
      <c r="BS288" s="23"/>
    </row>
    <row r="289" spans="1:71" ht="29.25" customHeight="1"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40"/>
      <c r="AC289" s="40"/>
      <c r="AD289" s="40"/>
      <c r="AE289" s="40"/>
      <c r="AF289" s="40"/>
      <c r="AG289" s="40"/>
      <c r="AH289" s="40"/>
      <c r="AI289" s="40"/>
      <c r="AJ289" s="40"/>
      <c r="AK289" s="40"/>
      <c r="AL289" s="40"/>
      <c r="AM289" s="40"/>
      <c r="AN289" s="40"/>
      <c r="AO289" s="40"/>
      <c r="AP289" s="40"/>
      <c r="AQ289" s="40"/>
      <c r="AR289" s="40"/>
      <c r="AS289" s="40"/>
      <c r="AU289" s="40"/>
      <c r="AV289" s="40"/>
      <c r="AW289" s="40"/>
      <c r="AX289" s="40"/>
      <c r="AY289" s="40"/>
      <c r="AZ289" s="40"/>
      <c r="BA289" s="40"/>
      <c r="BB289" s="40"/>
      <c r="BC289" s="40"/>
      <c r="BD289" s="40"/>
      <c r="BE289" s="40"/>
      <c r="BF289" s="40"/>
      <c r="BG289" s="40"/>
      <c r="BH289" s="40"/>
      <c r="BI289" s="40"/>
      <c r="BJ289" s="40"/>
      <c r="BK289" s="40"/>
      <c r="BL289" s="40"/>
      <c r="BM289" s="23"/>
      <c r="BN289" s="23"/>
      <c r="BO289" s="23"/>
      <c r="BP289" s="23"/>
      <c r="BQ289" s="23"/>
      <c r="BR289" s="23"/>
      <c r="BS289" s="23"/>
    </row>
    <row r="290" spans="1:71" ht="29.25" customHeight="1"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40"/>
      <c r="AC290" s="40"/>
      <c r="AD290" s="40"/>
      <c r="AE290" s="40"/>
      <c r="AF290" s="40"/>
      <c r="AG290" s="40"/>
      <c r="AH290" s="40"/>
      <c r="AI290" s="40"/>
      <c r="AJ290" s="40"/>
      <c r="AK290" s="40"/>
      <c r="AL290" s="40"/>
      <c r="AM290" s="40"/>
      <c r="AN290" s="40"/>
      <c r="AO290" s="40"/>
      <c r="AP290" s="40"/>
      <c r="AQ290" s="40"/>
      <c r="AR290" s="40"/>
      <c r="AS290" s="40"/>
      <c r="AU290" s="40"/>
      <c r="AV290" s="40"/>
      <c r="AW290" s="40"/>
      <c r="AX290" s="40"/>
      <c r="AY290" s="40"/>
      <c r="AZ290" s="40"/>
      <c r="BA290" s="40"/>
      <c r="BB290" s="40"/>
      <c r="BC290" s="40"/>
      <c r="BD290" s="40"/>
      <c r="BE290" s="40"/>
      <c r="BF290" s="40"/>
      <c r="BG290" s="40"/>
      <c r="BH290" s="40"/>
      <c r="BI290" s="40"/>
      <c r="BJ290" s="40"/>
      <c r="BK290" s="40"/>
      <c r="BL290" s="40"/>
      <c r="BM290" s="23"/>
      <c r="BN290" s="23"/>
      <c r="BO290" s="23"/>
      <c r="BP290" s="23"/>
      <c r="BQ290" s="23"/>
      <c r="BR290" s="23"/>
      <c r="BS290" s="23"/>
    </row>
    <row r="291" spans="1:71" ht="29.25" customHeight="1"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40"/>
      <c r="AC291" s="40"/>
      <c r="AD291" s="40"/>
      <c r="AE291" s="40"/>
      <c r="AF291" s="40"/>
      <c r="AG291" s="40"/>
      <c r="AH291" s="40"/>
      <c r="AI291" s="40"/>
      <c r="AJ291" s="40"/>
      <c r="AK291" s="40"/>
      <c r="AL291" s="40"/>
      <c r="AM291" s="40"/>
      <c r="AN291" s="40"/>
      <c r="AO291" s="40"/>
      <c r="AP291" s="40"/>
      <c r="AQ291" s="40"/>
      <c r="AR291" s="40"/>
      <c r="AS291" s="40"/>
      <c r="AU291" s="40"/>
      <c r="AV291" s="40"/>
      <c r="AW291" s="40"/>
      <c r="AX291" s="40"/>
      <c r="AY291" s="40"/>
      <c r="AZ291" s="40"/>
      <c r="BA291" s="40"/>
      <c r="BB291" s="40"/>
      <c r="BC291" s="40"/>
      <c r="BD291" s="40"/>
      <c r="BE291" s="40"/>
      <c r="BF291" s="40"/>
      <c r="BG291" s="40"/>
      <c r="BH291" s="40"/>
      <c r="BI291" s="40"/>
      <c r="BJ291" s="40"/>
      <c r="BK291" s="40"/>
      <c r="BL291" s="40"/>
      <c r="BM291" s="23"/>
      <c r="BN291" s="23"/>
      <c r="BO291" s="23"/>
      <c r="BP291" s="23"/>
      <c r="BQ291" s="23"/>
      <c r="BR291" s="23"/>
      <c r="BS291" s="23"/>
    </row>
    <row r="292" spans="1:71" ht="29.25" customHeight="1" x14ac:dyDescent="0.25">
      <c r="A292" s="23"/>
      <c r="B292" s="23"/>
      <c r="C292" s="23" t="str">
        <f>UPPER(C214)</f>
        <v/>
      </c>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40"/>
      <c r="AC292" s="40"/>
      <c r="AD292" s="40"/>
      <c r="AE292" s="40"/>
      <c r="AF292" s="40"/>
      <c r="AG292" s="40"/>
      <c r="AH292" s="40"/>
      <c r="AI292" s="40"/>
      <c r="AJ292" s="40"/>
      <c r="AK292" s="40"/>
      <c r="AL292" s="40"/>
      <c r="AM292" s="40"/>
      <c r="AN292" s="40"/>
      <c r="AO292" s="40"/>
      <c r="AP292" s="40"/>
      <c r="AQ292" s="40"/>
      <c r="AR292" s="40"/>
      <c r="AS292" s="40"/>
      <c r="AU292" s="40"/>
      <c r="AV292" s="40"/>
      <c r="AW292" s="40"/>
      <c r="AX292" s="40"/>
      <c r="AY292" s="40"/>
      <c r="AZ292" s="40"/>
      <c r="BA292" s="40"/>
      <c r="BB292" s="40"/>
      <c r="BC292" s="40"/>
      <c r="BD292" s="40"/>
      <c r="BE292" s="40"/>
      <c r="BF292" s="40"/>
      <c r="BG292" s="40"/>
      <c r="BH292" s="40"/>
      <c r="BI292" s="40"/>
      <c r="BJ292" s="40"/>
      <c r="BK292" s="40"/>
      <c r="BL292" s="40"/>
      <c r="BM292" s="23"/>
      <c r="BN292" s="23"/>
      <c r="BO292" s="23"/>
      <c r="BP292" s="23"/>
      <c r="BQ292" s="23"/>
      <c r="BR292" s="23"/>
      <c r="BS292" s="23"/>
    </row>
    <row r="293" spans="1:71" ht="29.25" customHeight="1"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40"/>
      <c r="AC293" s="40"/>
      <c r="AD293" s="40"/>
      <c r="AE293" s="40"/>
      <c r="AF293" s="40"/>
      <c r="AG293" s="40"/>
      <c r="AH293" s="40"/>
      <c r="AI293" s="40"/>
      <c r="AJ293" s="40"/>
      <c r="AK293" s="40"/>
      <c r="AL293" s="40"/>
      <c r="AM293" s="40"/>
      <c r="AN293" s="40"/>
      <c r="AO293" s="40"/>
      <c r="AP293" s="40"/>
      <c r="AQ293" s="40"/>
      <c r="AR293" s="40"/>
      <c r="AS293" s="40"/>
      <c r="AU293" s="40"/>
      <c r="AV293" s="40"/>
      <c r="AW293" s="40"/>
      <c r="AX293" s="40"/>
      <c r="AY293" s="40"/>
      <c r="AZ293" s="40"/>
      <c r="BA293" s="40"/>
      <c r="BB293" s="40"/>
      <c r="BC293" s="40"/>
      <c r="BD293" s="40"/>
      <c r="BE293" s="40"/>
      <c r="BF293" s="40"/>
      <c r="BG293" s="40"/>
      <c r="BH293" s="40"/>
      <c r="BI293" s="40"/>
      <c r="BJ293" s="40"/>
      <c r="BK293" s="40"/>
      <c r="BL293" s="40"/>
      <c r="BM293" s="23"/>
      <c r="BN293" s="23"/>
      <c r="BO293" s="23"/>
      <c r="BP293" s="23"/>
      <c r="BQ293" s="23"/>
      <c r="BR293" s="23"/>
      <c r="BS293" s="23"/>
    </row>
    <row r="294" spans="1:71" ht="29.25" customHeight="1"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40"/>
      <c r="AC294" s="40"/>
      <c r="AD294" s="40"/>
      <c r="AE294" s="40"/>
      <c r="AF294" s="40"/>
      <c r="AG294" s="40"/>
      <c r="AH294" s="40"/>
      <c r="AI294" s="40"/>
      <c r="AJ294" s="40"/>
      <c r="AK294" s="40"/>
      <c r="AL294" s="40"/>
      <c r="AM294" s="40"/>
      <c r="AN294" s="40"/>
      <c r="AO294" s="40"/>
      <c r="AP294" s="40"/>
      <c r="AQ294" s="40"/>
      <c r="AR294" s="40"/>
      <c r="AS294" s="40"/>
      <c r="AU294" s="40"/>
      <c r="AV294" s="40"/>
      <c r="AW294" s="40"/>
      <c r="AX294" s="40"/>
      <c r="AY294" s="40"/>
      <c r="AZ294" s="40"/>
      <c r="BA294" s="40"/>
      <c r="BB294" s="40"/>
      <c r="BC294" s="40"/>
      <c r="BD294" s="40"/>
      <c r="BE294" s="40"/>
      <c r="BF294" s="40"/>
      <c r="BG294" s="40"/>
      <c r="BH294" s="40"/>
      <c r="BI294" s="40"/>
      <c r="BJ294" s="40"/>
      <c r="BK294" s="40"/>
      <c r="BL294" s="40"/>
      <c r="BM294" s="23"/>
      <c r="BN294" s="23"/>
      <c r="BO294" s="23"/>
      <c r="BP294" s="23"/>
      <c r="BQ294" s="23"/>
      <c r="BR294" s="23"/>
      <c r="BS294" s="23"/>
    </row>
    <row r="295" spans="1:71" ht="29.25" customHeight="1"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40"/>
      <c r="AC295" s="40"/>
      <c r="AD295" s="40"/>
      <c r="AE295" s="40"/>
      <c r="AF295" s="40"/>
      <c r="AG295" s="40"/>
      <c r="AH295" s="40"/>
      <c r="AI295" s="40"/>
      <c r="AJ295" s="40"/>
      <c r="AK295" s="40"/>
      <c r="AL295" s="40"/>
      <c r="AM295" s="40"/>
      <c r="AN295" s="40"/>
      <c r="AO295" s="40"/>
      <c r="AP295" s="40"/>
      <c r="AQ295" s="40"/>
      <c r="AR295" s="40"/>
      <c r="AS295" s="40"/>
      <c r="AU295" s="40"/>
      <c r="AV295" s="40"/>
      <c r="AW295" s="40"/>
      <c r="AX295" s="40"/>
      <c r="AY295" s="40"/>
      <c r="AZ295" s="40"/>
      <c r="BA295" s="40"/>
      <c r="BB295" s="40"/>
      <c r="BC295" s="40"/>
      <c r="BD295" s="40"/>
      <c r="BE295" s="40"/>
      <c r="BF295" s="40"/>
      <c r="BG295" s="40"/>
      <c r="BH295" s="40"/>
      <c r="BI295" s="40"/>
      <c r="BJ295" s="40"/>
      <c r="BK295" s="40"/>
      <c r="BL295" s="40"/>
      <c r="BM295" s="23"/>
      <c r="BN295" s="23"/>
      <c r="BO295" s="23"/>
      <c r="BP295" s="23"/>
      <c r="BQ295" s="23"/>
      <c r="BR295" s="23"/>
      <c r="BS295" s="23"/>
    </row>
    <row r="296" spans="1:71" ht="29.25" customHeight="1"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40"/>
      <c r="AC296" s="40"/>
      <c r="AD296" s="40"/>
      <c r="AE296" s="40"/>
      <c r="AF296" s="40"/>
      <c r="AG296" s="40"/>
      <c r="AH296" s="40"/>
      <c r="AI296" s="40"/>
      <c r="AJ296" s="40"/>
      <c r="AK296" s="40"/>
      <c r="AL296" s="40"/>
      <c r="AM296" s="40"/>
      <c r="AN296" s="40"/>
      <c r="AO296" s="40"/>
      <c r="AP296" s="40"/>
      <c r="AQ296" s="40"/>
      <c r="AR296" s="40"/>
      <c r="AS296" s="40"/>
      <c r="AU296" s="40"/>
      <c r="AV296" s="40"/>
      <c r="AW296" s="40"/>
      <c r="AX296" s="40"/>
      <c r="AY296" s="40"/>
      <c r="AZ296" s="40"/>
      <c r="BA296" s="40"/>
      <c r="BB296" s="40"/>
      <c r="BC296" s="40"/>
      <c r="BD296" s="40"/>
      <c r="BE296" s="40"/>
      <c r="BF296" s="40"/>
      <c r="BG296" s="40"/>
      <c r="BH296" s="40"/>
      <c r="BI296" s="40"/>
      <c r="BJ296" s="40"/>
      <c r="BK296" s="40"/>
      <c r="BL296" s="40"/>
      <c r="BM296" s="23"/>
      <c r="BN296" s="23"/>
      <c r="BO296" s="23"/>
      <c r="BP296" s="23"/>
      <c r="BQ296" s="23"/>
      <c r="BR296" s="23"/>
      <c r="BS296" s="23"/>
    </row>
    <row r="297" spans="1:71" ht="29.25" customHeight="1"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40"/>
      <c r="AC297" s="40"/>
      <c r="AD297" s="40"/>
      <c r="AE297" s="40"/>
      <c r="AF297" s="40"/>
      <c r="AG297" s="40"/>
      <c r="AH297" s="40"/>
      <c r="AI297" s="40"/>
      <c r="AJ297" s="40"/>
      <c r="AK297" s="40"/>
      <c r="AL297" s="40"/>
      <c r="AM297" s="40"/>
      <c r="AN297" s="40"/>
      <c r="AO297" s="40"/>
      <c r="AP297" s="40"/>
      <c r="AQ297" s="40"/>
      <c r="AR297" s="40"/>
      <c r="AS297" s="40"/>
      <c r="AU297" s="40"/>
      <c r="AV297" s="40"/>
      <c r="AW297" s="40"/>
      <c r="AX297" s="40"/>
      <c r="AY297" s="40"/>
      <c r="AZ297" s="40"/>
      <c r="BA297" s="40"/>
      <c r="BB297" s="40"/>
      <c r="BC297" s="40"/>
      <c r="BD297" s="40"/>
      <c r="BE297" s="40"/>
      <c r="BF297" s="40"/>
      <c r="BG297" s="40"/>
      <c r="BH297" s="40"/>
      <c r="BI297" s="40"/>
      <c r="BJ297" s="40"/>
      <c r="BK297" s="40"/>
      <c r="BL297" s="40"/>
      <c r="BM297" s="23"/>
      <c r="BN297" s="23"/>
      <c r="BO297" s="23"/>
      <c r="BP297" s="23"/>
      <c r="BQ297" s="23"/>
      <c r="BR297" s="23"/>
      <c r="BS297" s="23"/>
    </row>
    <row r="298" spans="1:71" ht="29.25" customHeight="1"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40"/>
      <c r="AC298" s="40"/>
      <c r="AD298" s="40"/>
      <c r="AE298" s="40"/>
      <c r="AF298" s="40"/>
      <c r="AG298" s="40"/>
      <c r="AH298" s="40"/>
      <c r="AI298" s="40"/>
      <c r="AJ298" s="40"/>
      <c r="AK298" s="40"/>
      <c r="AL298" s="40"/>
      <c r="AM298" s="40"/>
      <c r="AN298" s="40"/>
      <c r="AO298" s="40"/>
      <c r="AP298" s="40"/>
      <c r="AQ298" s="40"/>
      <c r="AR298" s="40"/>
      <c r="AS298" s="40"/>
      <c r="AU298" s="40"/>
      <c r="AV298" s="40"/>
      <c r="AW298" s="40"/>
      <c r="AX298" s="40"/>
      <c r="AY298" s="40"/>
      <c r="AZ298" s="40"/>
      <c r="BA298" s="40"/>
      <c r="BB298" s="40"/>
      <c r="BC298" s="40"/>
      <c r="BD298" s="40"/>
      <c r="BE298" s="40"/>
      <c r="BF298" s="40"/>
      <c r="BG298" s="40"/>
      <c r="BH298" s="40"/>
      <c r="BI298" s="40"/>
      <c r="BJ298" s="40"/>
      <c r="BK298" s="40"/>
      <c r="BL298" s="40"/>
      <c r="BM298" s="23"/>
      <c r="BN298" s="23"/>
      <c r="BO298" s="23"/>
      <c r="BP298" s="23"/>
      <c r="BQ298" s="23"/>
      <c r="BR298" s="23"/>
      <c r="BS298" s="23"/>
    </row>
    <row r="299" spans="1:71" ht="29.25" customHeight="1"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40"/>
      <c r="AC299" s="40"/>
      <c r="AD299" s="40"/>
      <c r="AE299" s="40"/>
      <c r="AF299" s="40"/>
      <c r="AG299" s="40"/>
      <c r="AH299" s="40"/>
      <c r="AI299" s="40"/>
      <c r="AJ299" s="40"/>
      <c r="AK299" s="40"/>
      <c r="AL299" s="40"/>
      <c r="AM299" s="40"/>
      <c r="AN299" s="40"/>
      <c r="AO299" s="40"/>
      <c r="AP299" s="40"/>
      <c r="AQ299" s="40"/>
      <c r="AR299" s="40"/>
      <c r="AS299" s="40"/>
      <c r="AU299" s="40"/>
      <c r="AV299" s="40"/>
      <c r="AW299" s="40"/>
      <c r="AX299" s="40"/>
      <c r="AY299" s="40"/>
      <c r="AZ299" s="40"/>
      <c r="BA299" s="40"/>
      <c r="BB299" s="40"/>
      <c r="BC299" s="40"/>
      <c r="BD299" s="40"/>
      <c r="BE299" s="40"/>
      <c r="BF299" s="40"/>
      <c r="BG299" s="40"/>
      <c r="BH299" s="40"/>
      <c r="BI299" s="40"/>
      <c r="BJ299" s="40"/>
      <c r="BK299" s="40"/>
      <c r="BL299" s="40"/>
      <c r="BM299" s="23"/>
      <c r="BN299" s="23"/>
      <c r="BO299" s="23"/>
      <c r="BP299" s="23"/>
      <c r="BQ299" s="23"/>
      <c r="BR299" s="23"/>
      <c r="BS299" s="23"/>
    </row>
    <row r="300" spans="1:71" ht="29.25" customHeight="1"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40"/>
      <c r="AC300" s="40"/>
      <c r="AD300" s="40"/>
      <c r="AE300" s="40"/>
      <c r="AF300" s="40"/>
      <c r="AG300" s="40"/>
      <c r="AH300" s="40"/>
      <c r="AI300" s="40"/>
      <c r="AJ300" s="40"/>
      <c r="AK300" s="40"/>
      <c r="AL300" s="40"/>
      <c r="AM300" s="40"/>
      <c r="AN300" s="40"/>
      <c r="AO300" s="40"/>
      <c r="AP300" s="40"/>
      <c r="AQ300" s="40"/>
      <c r="AR300" s="40"/>
      <c r="AS300" s="40"/>
      <c r="AU300" s="40"/>
      <c r="AV300" s="40"/>
      <c r="AW300" s="40"/>
      <c r="AX300" s="40"/>
      <c r="AY300" s="40"/>
      <c r="AZ300" s="40"/>
      <c r="BA300" s="40"/>
      <c r="BB300" s="40"/>
      <c r="BC300" s="40"/>
      <c r="BD300" s="40"/>
      <c r="BE300" s="40"/>
      <c r="BF300" s="40"/>
      <c r="BG300" s="40"/>
      <c r="BH300" s="40"/>
      <c r="BI300" s="40"/>
      <c r="BJ300" s="40"/>
      <c r="BK300" s="40"/>
      <c r="BL300" s="40"/>
      <c r="BM300" s="23"/>
      <c r="BN300" s="23"/>
      <c r="BO300" s="23"/>
      <c r="BP300" s="23"/>
      <c r="BQ300" s="23"/>
      <c r="BR300" s="23"/>
      <c r="BS300" s="23"/>
    </row>
    <row r="301" spans="1:71" ht="29.25" customHeight="1"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40"/>
      <c r="AC301" s="40"/>
      <c r="AD301" s="40"/>
      <c r="AE301" s="40"/>
      <c r="AF301" s="40"/>
      <c r="AG301" s="40"/>
      <c r="AH301" s="40"/>
      <c r="AI301" s="40"/>
      <c r="AJ301" s="40"/>
      <c r="AK301" s="40"/>
      <c r="AL301" s="40"/>
      <c r="AM301" s="40"/>
      <c r="AN301" s="40"/>
      <c r="AO301" s="40"/>
      <c r="AP301" s="40"/>
      <c r="AQ301" s="40"/>
      <c r="AR301" s="40"/>
      <c r="AS301" s="40"/>
      <c r="AU301" s="40"/>
      <c r="AV301" s="40"/>
      <c r="AW301" s="40"/>
      <c r="AX301" s="40"/>
      <c r="AY301" s="40"/>
      <c r="AZ301" s="40"/>
      <c r="BA301" s="40"/>
      <c r="BB301" s="40"/>
      <c r="BC301" s="40"/>
      <c r="BD301" s="40"/>
      <c r="BE301" s="40"/>
      <c r="BF301" s="40"/>
      <c r="BG301" s="40"/>
      <c r="BH301" s="40"/>
      <c r="BI301" s="40"/>
      <c r="BJ301" s="40"/>
      <c r="BK301" s="40"/>
      <c r="BL301" s="40"/>
      <c r="BM301" s="23"/>
      <c r="BN301" s="23"/>
      <c r="BO301" s="23"/>
      <c r="BP301" s="23"/>
      <c r="BQ301" s="23"/>
      <c r="BR301" s="23"/>
      <c r="BS301" s="23"/>
    </row>
    <row r="302" spans="1:71" ht="29.25" customHeight="1"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40"/>
      <c r="AC302" s="40"/>
      <c r="AD302" s="40"/>
      <c r="AE302" s="40"/>
      <c r="AF302" s="40"/>
      <c r="AG302" s="40"/>
      <c r="AH302" s="40"/>
      <c r="AI302" s="40"/>
      <c r="AJ302" s="40"/>
      <c r="AK302" s="40"/>
      <c r="AL302" s="40"/>
      <c r="AM302" s="40"/>
      <c r="AN302" s="40"/>
      <c r="AO302" s="40"/>
      <c r="AP302" s="40"/>
      <c r="AQ302" s="40"/>
      <c r="AR302" s="40"/>
      <c r="AS302" s="40"/>
      <c r="AU302" s="40"/>
      <c r="AV302" s="40"/>
      <c r="AW302" s="40"/>
      <c r="AX302" s="40"/>
      <c r="AY302" s="40"/>
      <c r="AZ302" s="40"/>
      <c r="BA302" s="40"/>
      <c r="BB302" s="40"/>
      <c r="BC302" s="40"/>
      <c r="BD302" s="40"/>
      <c r="BE302" s="40"/>
      <c r="BF302" s="40"/>
      <c r="BG302" s="40"/>
      <c r="BH302" s="40"/>
      <c r="BI302" s="40"/>
      <c r="BJ302" s="40"/>
      <c r="BK302" s="40"/>
      <c r="BL302" s="40"/>
      <c r="BM302" s="23"/>
      <c r="BN302" s="23"/>
      <c r="BO302" s="23"/>
      <c r="BP302" s="23"/>
      <c r="BQ302" s="23"/>
      <c r="BR302" s="23"/>
      <c r="BS302" s="23"/>
    </row>
    <row r="303" spans="1:71" ht="29.25" customHeight="1"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40"/>
      <c r="AC303" s="40"/>
      <c r="AD303" s="40"/>
      <c r="AE303" s="40"/>
      <c r="AF303" s="40"/>
      <c r="AG303" s="40"/>
      <c r="AH303" s="40"/>
      <c r="AI303" s="40"/>
      <c r="AJ303" s="40"/>
      <c r="AK303" s="40"/>
      <c r="AL303" s="40"/>
      <c r="AM303" s="40"/>
      <c r="AN303" s="40"/>
      <c r="AO303" s="40"/>
      <c r="AP303" s="40"/>
      <c r="AQ303" s="40"/>
      <c r="AR303" s="40"/>
      <c r="AS303" s="40"/>
      <c r="AU303" s="40"/>
      <c r="AV303" s="40"/>
      <c r="AW303" s="40"/>
      <c r="AX303" s="40"/>
      <c r="AY303" s="40"/>
      <c r="AZ303" s="40"/>
      <c r="BA303" s="40"/>
      <c r="BB303" s="40"/>
      <c r="BC303" s="40"/>
      <c r="BD303" s="40"/>
      <c r="BE303" s="40"/>
      <c r="BF303" s="40"/>
      <c r="BG303" s="40"/>
      <c r="BH303" s="40"/>
      <c r="BI303" s="40"/>
      <c r="BJ303" s="40"/>
      <c r="BK303" s="40"/>
      <c r="BL303" s="40"/>
      <c r="BM303" s="23"/>
      <c r="BN303" s="23"/>
      <c r="BO303" s="23"/>
      <c r="BP303" s="23"/>
      <c r="BQ303" s="23"/>
      <c r="BR303" s="23"/>
      <c r="BS303" s="23"/>
    </row>
    <row r="304" spans="1:71" ht="29.25" customHeight="1"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40"/>
      <c r="AC304" s="40"/>
      <c r="AD304" s="40"/>
      <c r="AE304" s="40"/>
      <c r="AF304" s="40"/>
      <c r="AG304" s="40"/>
      <c r="AH304" s="40"/>
      <c r="AI304" s="40"/>
      <c r="AJ304" s="40"/>
      <c r="AK304" s="40"/>
      <c r="AL304" s="40"/>
      <c r="AM304" s="40"/>
      <c r="AN304" s="40"/>
      <c r="AO304" s="40"/>
      <c r="AP304" s="40"/>
      <c r="AQ304" s="40"/>
      <c r="AR304" s="40"/>
      <c r="AS304" s="40"/>
      <c r="AU304" s="40"/>
      <c r="AV304" s="40"/>
      <c r="AW304" s="40"/>
      <c r="AX304" s="40"/>
      <c r="AY304" s="40"/>
      <c r="AZ304" s="40"/>
      <c r="BA304" s="40"/>
      <c r="BB304" s="40"/>
      <c r="BC304" s="40"/>
      <c r="BD304" s="40"/>
      <c r="BE304" s="40"/>
      <c r="BF304" s="40"/>
      <c r="BG304" s="40"/>
      <c r="BH304" s="40"/>
      <c r="BI304" s="40"/>
      <c r="BJ304" s="40"/>
      <c r="BK304" s="40"/>
      <c r="BL304" s="40"/>
      <c r="BM304" s="23"/>
      <c r="BN304" s="23"/>
      <c r="BO304" s="23"/>
      <c r="BP304" s="23"/>
      <c r="BQ304" s="23"/>
      <c r="BR304" s="23"/>
      <c r="BS304" s="23"/>
    </row>
    <row r="305" spans="1:71" ht="29.25" customHeight="1"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40"/>
      <c r="AC305" s="40"/>
      <c r="AD305" s="40"/>
      <c r="AE305" s="40"/>
      <c r="AF305" s="40"/>
      <c r="AG305" s="40"/>
      <c r="AH305" s="40"/>
      <c r="AI305" s="40"/>
      <c r="AJ305" s="40"/>
      <c r="AK305" s="40"/>
      <c r="AL305" s="40"/>
      <c r="AM305" s="40"/>
      <c r="AN305" s="40"/>
      <c r="AO305" s="40"/>
      <c r="AP305" s="40"/>
      <c r="AQ305" s="40"/>
      <c r="AR305" s="40"/>
      <c r="AS305" s="40"/>
      <c r="AU305" s="40"/>
      <c r="AV305" s="40"/>
      <c r="AW305" s="40"/>
      <c r="AX305" s="40"/>
      <c r="AY305" s="40"/>
      <c r="AZ305" s="40"/>
      <c r="BA305" s="40"/>
      <c r="BB305" s="40"/>
      <c r="BC305" s="40"/>
      <c r="BD305" s="40"/>
      <c r="BE305" s="40"/>
      <c r="BF305" s="40"/>
      <c r="BG305" s="40"/>
      <c r="BH305" s="40"/>
      <c r="BI305" s="40"/>
      <c r="BJ305" s="40"/>
      <c r="BK305" s="40"/>
      <c r="BL305" s="40"/>
      <c r="BM305" s="23"/>
      <c r="BN305" s="23"/>
      <c r="BO305" s="23"/>
      <c r="BP305" s="23"/>
      <c r="BQ305" s="23"/>
      <c r="BR305" s="23"/>
      <c r="BS305" s="23"/>
    </row>
    <row r="306" spans="1:71" ht="29.25" customHeight="1"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40"/>
      <c r="AC306" s="40"/>
      <c r="AD306" s="40"/>
      <c r="AE306" s="40"/>
      <c r="AF306" s="40"/>
      <c r="AG306" s="40"/>
      <c r="AH306" s="40"/>
      <c r="AI306" s="40"/>
      <c r="AJ306" s="40"/>
      <c r="AK306" s="40"/>
      <c r="AL306" s="40"/>
      <c r="AM306" s="40"/>
      <c r="AN306" s="40"/>
      <c r="AO306" s="40"/>
      <c r="AP306" s="40"/>
      <c r="AQ306" s="40"/>
      <c r="AR306" s="40"/>
      <c r="AS306" s="40"/>
      <c r="AU306" s="40"/>
      <c r="AV306" s="40"/>
      <c r="AW306" s="40"/>
      <c r="AX306" s="40"/>
      <c r="AY306" s="40"/>
      <c r="AZ306" s="40"/>
      <c r="BA306" s="40"/>
      <c r="BB306" s="40"/>
      <c r="BC306" s="40"/>
      <c r="BD306" s="40"/>
      <c r="BE306" s="40"/>
      <c r="BF306" s="40"/>
      <c r="BG306" s="40"/>
      <c r="BH306" s="40"/>
      <c r="BI306" s="40"/>
      <c r="BJ306" s="40"/>
      <c r="BK306" s="40"/>
      <c r="BL306" s="40"/>
      <c r="BM306" s="23"/>
      <c r="BN306" s="23"/>
      <c r="BO306" s="23"/>
      <c r="BP306" s="23"/>
      <c r="BQ306" s="23"/>
      <c r="BR306" s="23"/>
      <c r="BS306" s="23"/>
    </row>
    <row r="307" spans="1:71" ht="29.25" customHeight="1"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40"/>
      <c r="AC307" s="40"/>
      <c r="AD307" s="40"/>
      <c r="AE307" s="40"/>
      <c r="AF307" s="40"/>
      <c r="AG307" s="40"/>
      <c r="AH307" s="40"/>
      <c r="AI307" s="40"/>
      <c r="AJ307" s="40"/>
      <c r="AK307" s="40"/>
      <c r="AL307" s="40"/>
      <c r="AM307" s="40"/>
      <c r="AN307" s="40"/>
      <c r="AO307" s="40"/>
      <c r="AP307" s="40"/>
      <c r="AQ307" s="40"/>
      <c r="AR307" s="40"/>
      <c r="AS307" s="40"/>
      <c r="AU307" s="40"/>
      <c r="AV307" s="40"/>
      <c r="AW307" s="40"/>
      <c r="AX307" s="40"/>
      <c r="AY307" s="40"/>
      <c r="AZ307" s="40"/>
      <c r="BA307" s="40"/>
      <c r="BB307" s="40"/>
      <c r="BC307" s="40"/>
      <c r="BD307" s="40"/>
      <c r="BE307" s="40"/>
      <c r="BF307" s="40"/>
      <c r="BG307" s="40"/>
      <c r="BH307" s="40"/>
      <c r="BI307" s="40"/>
      <c r="BJ307" s="40"/>
      <c r="BK307" s="40"/>
      <c r="BL307" s="40"/>
      <c r="BM307" s="23"/>
      <c r="BN307" s="23"/>
      <c r="BO307" s="23"/>
      <c r="BP307" s="23"/>
      <c r="BQ307" s="23"/>
      <c r="BR307" s="23"/>
      <c r="BS307" s="23"/>
    </row>
    <row r="308" spans="1:71" ht="29.25" customHeight="1"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40"/>
      <c r="AC308" s="40"/>
      <c r="AD308" s="40"/>
      <c r="AE308" s="40"/>
      <c r="AF308" s="40"/>
      <c r="AG308" s="40"/>
      <c r="AH308" s="40"/>
      <c r="AI308" s="40"/>
      <c r="AJ308" s="40"/>
      <c r="AK308" s="40"/>
      <c r="AL308" s="40"/>
      <c r="AM308" s="40"/>
      <c r="AN308" s="40"/>
      <c r="AO308" s="40"/>
      <c r="AP308" s="40"/>
      <c r="AQ308" s="40"/>
      <c r="AR308" s="40"/>
      <c r="AS308" s="40"/>
      <c r="AU308" s="40"/>
      <c r="AV308" s="40"/>
      <c r="AW308" s="40"/>
      <c r="AX308" s="40"/>
      <c r="AY308" s="40"/>
      <c r="AZ308" s="40"/>
      <c r="BA308" s="40"/>
      <c r="BB308" s="40"/>
      <c r="BC308" s="40"/>
      <c r="BD308" s="40"/>
      <c r="BE308" s="40"/>
      <c r="BF308" s="40"/>
      <c r="BG308" s="40"/>
      <c r="BH308" s="40"/>
      <c r="BI308" s="40"/>
      <c r="BJ308" s="40"/>
      <c r="BK308" s="40"/>
      <c r="BL308" s="40"/>
      <c r="BM308" s="23"/>
      <c r="BN308" s="23"/>
      <c r="BO308" s="23"/>
      <c r="BP308" s="23"/>
      <c r="BQ308" s="23"/>
      <c r="BR308" s="23"/>
      <c r="BS308" s="23"/>
    </row>
    <row r="309" spans="1:71" ht="29.25" customHeight="1"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40"/>
      <c r="AC309" s="40"/>
      <c r="AD309" s="40"/>
      <c r="AE309" s="40"/>
      <c r="AF309" s="40"/>
      <c r="AG309" s="40"/>
      <c r="AH309" s="40"/>
      <c r="AI309" s="40"/>
      <c r="AJ309" s="40"/>
      <c r="AK309" s="40"/>
      <c r="AL309" s="40"/>
      <c r="AM309" s="40"/>
      <c r="AN309" s="40"/>
      <c r="AO309" s="40"/>
      <c r="AP309" s="40"/>
      <c r="AQ309" s="40"/>
      <c r="AR309" s="40"/>
      <c r="AS309" s="40"/>
      <c r="AU309" s="40"/>
      <c r="AV309" s="40"/>
      <c r="AW309" s="40"/>
      <c r="AX309" s="40"/>
      <c r="AY309" s="40"/>
      <c r="AZ309" s="40"/>
      <c r="BA309" s="40"/>
      <c r="BB309" s="40"/>
      <c r="BC309" s="40"/>
      <c r="BD309" s="40"/>
      <c r="BE309" s="40"/>
      <c r="BF309" s="40"/>
      <c r="BG309" s="40"/>
      <c r="BH309" s="40"/>
      <c r="BI309" s="40"/>
      <c r="BJ309" s="40"/>
      <c r="BK309" s="40"/>
      <c r="BL309" s="40"/>
      <c r="BM309" s="23"/>
      <c r="BN309" s="23"/>
      <c r="BO309" s="23"/>
      <c r="BP309" s="23"/>
      <c r="BQ309" s="23"/>
      <c r="BR309" s="23"/>
      <c r="BS309" s="23"/>
    </row>
    <row r="310" spans="1:71" ht="29.25" customHeight="1"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40"/>
      <c r="AC310" s="40"/>
      <c r="AD310" s="40"/>
      <c r="AE310" s="40"/>
      <c r="AF310" s="40"/>
      <c r="AG310" s="40"/>
      <c r="AH310" s="40"/>
      <c r="AI310" s="40"/>
      <c r="AJ310" s="40"/>
      <c r="AK310" s="40"/>
      <c r="AL310" s="40"/>
      <c r="AM310" s="40"/>
      <c r="AN310" s="40"/>
      <c r="AO310" s="40"/>
      <c r="AP310" s="40"/>
      <c r="AQ310" s="40"/>
      <c r="AR310" s="40"/>
      <c r="AS310" s="40"/>
      <c r="AU310" s="40"/>
      <c r="AV310" s="40"/>
      <c r="AW310" s="40"/>
      <c r="AX310" s="40"/>
      <c r="AY310" s="40"/>
      <c r="AZ310" s="40"/>
      <c r="BA310" s="40"/>
      <c r="BB310" s="40"/>
      <c r="BC310" s="40"/>
      <c r="BD310" s="40"/>
      <c r="BE310" s="40"/>
      <c r="BF310" s="40"/>
      <c r="BG310" s="40"/>
      <c r="BH310" s="40"/>
      <c r="BI310" s="40"/>
      <c r="BJ310" s="40"/>
      <c r="BK310" s="40"/>
      <c r="BL310" s="40"/>
      <c r="BM310" s="23"/>
      <c r="BN310" s="23"/>
      <c r="BO310" s="23"/>
      <c r="BP310" s="23"/>
      <c r="BQ310" s="23"/>
      <c r="BR310" s="23"/>
      <c r="BS310" s="23"/>
    </row>
    <row r="311" spans="1:71" ht="29.25" customHeight="1"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40"/>
      <c r="AC311" s="40"/>
      <c r="AD311" s="40"/>
      <c r="AE311" s="40"/>
      <c r="AF311" s="40"/>
      <c r="AG311" s="40"/>
      <c r="AH311" s="40"/>
      <c r="AI311" s="40"/>
      <c r="AJ311" s="40"/>
      <c r="AK311" s="40"/>
      <c r="AL311" s="40"/>
      <c r="AM311" s="40"/>
      <c r="AN311" s="40"/>
      <c r="AO311" s="40"/>
      <c r="AP311" s="40"/>
      <c r="AQ311" s="40"/>
      <c r="AR311" s="40"/>
      <c r="AS311" s="40"/>
      <c r="AU311" s="40"/>
      <c r="AV311" s="40"/>
      <c r="AW311" s="40"/>
      <c r="AX311" s="40"/>
      <c r="AY311" s="40"/>
      <c r="AZ311" s="40"/>
      <c r="BA311" s="40"/>
      <c r="BB311" s="40"/>
      <c r="BC311" s="40"/>
      <c r="BD311" s="40"/>
      <c r="BE311" s="40"/>
      <c r="BF311" s="40"/>
      <c r="BG311" s="40"/>
      <c r="BH311" s="40"/>
      <c r="BI311" s="40"/>
      <c r="BJ311" s="40"/>
      <c r="BK311" s="40"/>
      <c r="BL311" s="40"/>
      <c r="BM311" s="23"/>
      <c r="BN311" s="23"/>
      <c r="BO311" s="23"/>
      <c r="BP311" s="23"/>
      <c r="BQ311" s="23"/>
      <c r="BR311" s="23"/>
      <c r="BS311" s="23"/>
    </row>
    <row r="312" spans="1:71" ht="29.25" customHeight="1"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40"/>
      <c r="AC312" s="40"/>
      <c r="AD312" s="40"/>
      <c r="AE312" s="40"/>
      <c r="AF312" s="40"/>
      <c r="AG312" s="40"/>
      <c r="AH312" s="40"/>
      <c r="AI312" s="40"/>
      <c r="AJ312" s="40"/>
      <c r="AK312" s="40"/>
      <c r="AL312" s="40"/>
      <c r="AM312" s="40"/>
      <c r="AN312" s="40"/>
      <c r="AO312" s="40"/>
      <c r="AP312" s="40"/>
      <c r="AQ312" s="40"/>
      <c r="AR312" s="40"/>
      <c r="AS312" s="40"/>
      <c r="AU312" s="40"/>
      <c r="AV312" s="40"/>
      <c r="AW312" s="40"/>
      <c r="AX312" s="40"/>
      <c r="AY312" s="40"/>
      <c r="AZ312" s="40"/>
      <c r="BA312" s="40"/>
      <c r="BB312" s="40"/>
      <c r="BC312" s="40"/>
      <c r="BD312" s="40"/>
      <c r="BE312" s="40"/>
      <c r="BF312" s="40"/>
      <c r="BG312" s="40"/>
      <c r="BH312" s="40"/>
      <c r="BI312" s="40"/>
      <c r="BJ312" s="40"/>
      <c r="BK312" s="40"/>
      <c r="BL312" s="40"/>
      <c r="BM312" s="23"/>
      <c r="BN312" s="23"/>
      <c r="BO312" s="23"/>
      <c r="BP312" s="23"/>
      <c r="BQ312" s="23"/>
      <c r="BR312" s="23"/>
      <c r="BS312" s="23"/>
    </row>
    <row r="313" spans="1:71" ht="29.25" customHeight="1"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40"/>
      <c r="AC313" s="40"/>
      <c r="AD313" s="40"/>
      <c r="AE313" s="40"/>
      <c r="AF313" s="40"/>
      <c r="AG313" s="40"/>
      <c r="AH313" s="40"/>
      <c r="AI313" s="40"/>
      <c r="AJ313" s="40"/>
      <c r="AK313" s="40"/>
      <c r="AL313" s="40"/>
      <c r="AM313" s="40"/>
      <c r="AN313" s="40"/>
      <c r="AO313" s="40"/>
      <c r="AP313" s="40"/>
      <c r="AQ313" s="40"/>
      <c r="AR313" s="40"/>
      <c r="AS313" s="40"/>
      <c r="AU313" s="40"/>
      <c r="AV313" s="40"/>
      <c r="AW313" s="40"/>
      <c r="AX313" s="40"/>
      <c r="AY313" s="40"/>
      <c r="AZ313" s="40"/>
      <c r="BA313" s="40"/>
      <c r="BB313" s="40"/>
      <c r="BC313" s="40"/>
      <c r="BD313" s="40"/>
      <c r="BE313" s="40"/>
      <c r="BF313" s="40"/>
      <c r="BG313" s="40"/>
      <c r="BH313" s="40"/>
      <c r="BI313" s="40"/>
      <c r="BJ313" s="40"/>
      <c r="BK313" s="40"/>
      <c r="BL313" s="40"/>
      <c r="BM313" s="23"/>
      <c r="BN313" s="23"/>
      <c r="BO313" s="23"/>
      <c r="BP313" s="23"/>
      <c r="BQ313" s="23"/>
      <c r="BR313" s="23"/>
      <c r="BS313" s="23"/>
    </row>
    <row r="314" spans="1:71" ht="29.25" customHeight="1"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40"/>
      <c r="AC314" s="40"/>
      <c r="AD314" s="40"/>
      <c r="AE314" s="40"/>
      <c r="AF314" s="40"/>
      <c r="AG314" s="40"/>
      <c r="AH314" s="40"/>
      <c r="AI314" s="40"/>
      <c r="AJ314" s="40"/>
      <c r="AK314" s="40"/>
      <c r="AL314" s="40"/>
      <c r="AM314" s="40"/>
      <c r="AN314" s="40"/>
      <c r="AO314" s="40"/>
      <c r="AP314" s="40"/>
      <c r="AQ314" s="40"/>
      <c r="AR314" s="40"/>
      <c r="AS314" s="40"/>
      <c r="AU314" s="40"/>
      <c r="AV314" s="40"/>
      <c r="AW314" s="40"/>
      <c r="AX314" s="40"/>
      <c r="AY314" s="40"/>
      <c r="AZ314" s="40"/>
      <c r="BA314" s="40"/>
      <c r="BB314" s="40"/>
      <c r="BC314" s="40"/>
      <c r="BD314" s="40"/>
      <c r="BE314" s="40"/>
      <c r="BF314" s="40"/>
      <c r="BG314" s="40"/>
      <c r="BH314" s="40"/>
      <c r="BI314" s="40"/>
      <c r="BJ314" s="40"/>
      <c r="BK314" s="40"/>
      <c r="BL314" s="40"/>
      <c r="BM314" s="23"/>
      <c r="BN314" s="23"/>
      <c r="BO314" s="23"/>
      <c r="BP314" s="23"/>
      <c r="BQ314" s="23"/>
      <c r="BR314" s="23"/>
      <c r="BS314" s="23"/>
    </row>
    <row r="315" spans="1:71" ht="29.25" customHeight="1"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40"/>
      <c r="AC315" s="40"/>
      <c r="AD315" s="40"/>
      <c r="AE315" s="40"/>
      <c r="AF315" s="40"/>
      <c r="AG315" s="40"/>
      <c r="AH315" s="40"/>
      <c r="AI315" s="40"/>
      <c r="AJ315" s="40"/>
      <c r="AK315" s="40"/>
      <c r="AL315" s="40"/>
      <c r="AM315" s="40"/>
      <c r="AN315" s="40"/>
      <c r="AO315" s="40"/>
      <c r="AP315" s="40"/>
      <c r="AQ315" s="40"/>
      <c r="AR315" s="40"/>
      <c r="AS315" s="40"/>
      <c r="AU315" s="40"/>
      <c r="AV315" s="40"/>
      <c r="AW315" s="40"/>
      <c r="AX315" s="40"/>
      <c r="AY315" s="40"/>
      <c r="AZ315" s="40"/>
      <c r="BA315" s="40"/>
      <c r="BB315" s="40"/>
      <c r="BC315" s="40"/>
      <c r="BD315" s="40"/>
      <c r="BE315" s="40"/>
      <c r="BF315" s="40"/>
      <c r="BG315" s="40"/>
      <c r="BH315" s="40"/>
      <c r="BI315" s="40"/>
      <c r="BJ315" s="40"/>
      <c r="BK315" s="40"/>
      <c r="BL315" s="40"/>
      <c r="BM315" s="23"/>
      <c r="BN315" s="23"/>
      <c r="BO315" s="23"/>
      <c r="BP315" s="23"/>
      <c r="BQ315" s="23"/>
      <c r="BR315" s="23"/>
      <c r="BS315" s="23"/>
    </row>
    <row r="316" spans="1:71" ht="29.25" customHeight="1"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40"/>
      <c r="AC316" s="40"/>
      <c r="AD316" s="40"/>
      <c r="AE316" s="40"/>
      <c r="AF316" s="40"/>
      <c r="AG316" s="40"/>
      <c r="AH316" s="40"/>
      <c r="AI316" s="40"/>
      <c r="AJ316" s="40"/>
      <c r="AK316" s="40"/>
      <c r="AL316" s="40"/>
      <c r="AM316" s="40"/>
      <c r="AN316" s="40"/>
      <c r="AO316" s="40"/>
      <c r="AP316" s="40"/>
      <c r="AQ316" s="40"/>
      <c r="AR316" s="40"/>
      <c r="AS316" s="40"/>
      <c r="AU316" s="40"/>
      <c r="AV316" s="40"/>
      <c r="AW316" s="40"/>
      <c r="AX316" s="40"/>
      <c r="AY316" s="40"/>
      <c r="AZ316" s="40"/>
      <c r="BA316" s="40"/>
      <c r="BB316" s="40"/>
      <c r="BC316" s="40"/>
      <c r="BD316" s="40"/>
      <c r="BE316" s="40"/>
      <c r="BF316" s="40"/>
      <c r="BG316" s="40"/>
      <c r="BH316" s="40"/>
      <c r="BI316" s="40"/>
      <c r="BJ316" s="40"/>
      <c r="BK316" s="40"/>
      <c r="BL316" s="40"/>
      <c r="BM316" s="23"/>
      <c r="BN316" s="23"/>
      <c r="BO316" s="23"/>
      <c r="BP316" s="23"/>
      <c r="BQ316" s="23"/>
      <c r="BR316" s="23"/>
      <c r="BS316" s="23"/>
    </row>
    <row r="317" spans="1:71" ht="29.25" customHeight="1"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40"/>
      <c r="AC317" s="40"/>
      <c r="AD317" s="40"/>
      <c r="AE317" s="40"/>
      <c r="AF317" s="40"/>
      <c r="AG317" s="40"/>
      <c r="AH317" s="40"/>
      <c r="AI317" s="40"/>
      <c r="AJ317" s="40"/>
      <c r="AK317" s="40"/>
      <c r="AL317" s="40"/>
      <c r="AM317" s="40"/>
      <c r="AN317" s="40"/>
      <c r="AO317" s="40"/>
      <c r="AP317" s="40"/>
      <c r="AQ317" s="40"/>
      <c r="AR317" s="40"/>
      <c r="AS317" s="40"/>
      <c r="AU317" s="40"/>
      <c r="AV317" s="40"/>
      <c r="AW317" s="40"/>
      <c r="AX317" s="40"/>
      <c r="AY317" s="40"/>
      <c r="AZ317" s="40"/>
      <c r="BA317" s="40"/>
      <c r="BB317" s="40"/>
      <c r="BC317" s="40"/>
      <c r="BD317" s="40"/>
      <c r="BE317" s="40"/>
      <c r="BF317" s="40"/>
      <c r="BG317" s="40"/>
      <c r="BH317" s="40"/>
      <c r="BI317" s="40"/>
      <c r="BJ317" s="40"/>
      <c r="BK317" s="40"/>
      <c r="BL317" s="40"/>
      <c r="BM317" s="23"/>
      <c r="BN317" s="23"/>
      <c r="BO317" s="23"/>
      <c r="BP317" s="23"/>
      <c r="BQ317" s="23"/>
      <c r="BR317" s="23"/>
      <c r="BS317" s="23"/>
    </row>
    <row r="318" spans="1:71" ht="29.25" customHeight="1"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40"/>
      <c r="AC318" s="40"/>
      <c r="AD318" s="40"/>
      <c r="AE318" s="40"/>
      <c r="AF318" s="40"/>
      <c r="AG318" s="40"/>
      <c r="AH318" s="40"/>
      <c r="AI318" s="40"/>
      <c r="AJ318" s="40"/>
      <c r="AK318" s="40"/>
      <c r="AL318" s="40"/>
      <c r="AM318" s="40"/>
      <c r="AN318" s="40"/>
      <c r="AO318" s="40"/>
      <c r="AP318" s="40"/>
      <c r="AQ318" s="40"/>
      <c r="AR318" s="40"/>
      <c r="AS318" s="40"/>
      <c r="AU318" s="40"/>
      <c r="AV318" s="40"/>
      <c r="AW318" s="40"/>
      <c r="AX318" s="40"/>
      <c r="AY318" s="40"/>
      <c r="AZ318" s="40"/>
      <c r="BA318" s="40"/>
      <c r="BB318" s="40"/>
      <c r="BC318" s="40"/>
      <c r="BD318" s="40"/>
      <c r="BE318" s="40"/>
      <c r="BF318" s="40"/>
      <c r="BG318" s="40"/>
      <c r="BH318" s="40"/>
      <c r="BI318" s="40"/>
      <c r="BJ318" s="40"/>
      <c r="BK318" s="40"/>
      <c r="BL318" s="40"/>
      <c r="BM318" s="23"/>
      <c r="BN318" s="23"/>
      <c r="BO318" s="23"/>
      <c r="BP318" s="23"/>
      <c r="BQ318" s="23"/>
      <c r="BR318" s="23"/>
      <c r="BS318" s="23"/>
    </row>
    <row r="319" spans="1:71" ht="29.25" customHeight="1"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40"/>
      <c r="AC319" s="40"/>
      <c r="AD319" s="40"/>
      <c r="AE319" s="40"/>
      <c r="AF319" s="40"/>
      <c r="AG319" s="40"/>
      <c r="AH319" s="40"/>
      <c r="AI319" s="40"/>
      <c r="AJ319" s="40"/>
      <c r="AK319" s="40"/>
      <c r="AL319" s="40"/>
      <c r="AM319" s="40"/>
      <c r="AN319" s="40"/>
      <c r="AO319" s="40"/>
      <c r="AP319" s="40"/>
      <c r="AQ319" s="40"/>
      <c r="AR319" s="40"/>
      <c r="AS319" s="40"/>
      <c r="AU319" s="40"/>
      <c r="AV319" s="40"/>
      <c r="AW319" s="40"/>
      <c r="AX319" s="40"/>
      <c r="AY319" s="40"/>
      <c r="AZ319" s="40"/>
      <c r="BA319" s="40"/>
      <c r="BB319" s="40"/>
      <c r="BC319" s="40"/>
      <c r="BD319" s="40"/>
      <c r="BE319" s="40"/>
      <c r="BF319" s="40"/>
      <c r="BG319" s="40"/>
      <c r="BH319" s="40"/>
      <c r="BI319" s="40"/>
      <c r="BJ319" s="40"/>
      <c r="BK319" s="40"/>
      <c r="BL319" s="40"/>
      <c r="BM319" s="23"/>
      <c r="BN319" s="23"/>
      <c r="BO319" s="23"/>
      <c r="BP319" s="23"/>
      <c r="BQ319" s="23"/>
      <c r="BR319" s="23"/>
      <c r="BS319" s="23"/>
    </row>
    <row r="320" spans="1:71" ht="29.25" customHeight="1"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40"/>
      <c r="AC320" s="40"/>
      <c r="AD320" s="40"/>
      <c r="AE320" s="40"/>
      <c r="AF320" s="40"/>
      <c r="AG320" s="40"/>
      <c r="AH320" s="40"/>
      <c r="AI320" s="40"/>
      <c r="AJ320" s="40"/>
      <c r="AK320" s="40"/>
      <c r="AL320" s="40"/>
      <c r="AM320" s="40"/>
      <c r="AN320" s="40"/>
      <c r="AO320" s="40"/>
      <c r="AP320" s="40"/>
      <c r="AQ320" s="40"/>
      <c r="AR320" s="40"/>
      <c r="AS320" s="40"/>
      <c r="AU320" s="40"/>
      <c r="AV320" s="40"/>
      <c r="AW320" s="40"/>
      <c r="AX320" s="40"/>
      <c r="AY320" s="40"/>
      <c r="AZ320" s="40"/>
      <c r="BA320" s="40"/>
      <c r="BB320" s="40"/>
      <c r="BC320" s="40"/>
      <c r="BD320" s="40"/>
      <c r="BE320" s="40"/>
      <c r="BF320" s="40"/>
      <c r="BG320" s="40"/>
      <c r="BH320" s="40"/>
      <c r="BI320" s="40"/>
      <c r="BJ320" s="40"/>
      <c r="BK320" s="40"/>
      <c r="BL320" s="40"/>
      <c r="BM320" s="23"/>
      <c r="BN320" s="23"/>
      <c r="BO320" s="23"/>
      <c r="BP320" s="23"/>
      <c r="BQ320" s="23"/>
      <c r="BR320" s="23"/>
      <c r="BS320" s="23"/>
    </row>
    <row r="321" spans="1:71" ht="29.25" customHeight="1"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40"/>
      <c r="AC321" s="40"/>
      <c r="AD321" s="40"/>
      <c r="AE321" s="40"/>
      <c r="AF321" s="40"/>
      <c r="AG321" s="40"/>
      <c r="AH321" s="40"/>
      <c r="AI321" s="40"/>
      <c r="AJ321" s="40"/>
      <c r="AK321" s="40"/>
      <c r="AL321" s="40"/>
      <c r="AM321" s="40"/>
      <c r="AN321" s="40"/>
      <c r="AO321" s="40"/>
      <c r="AP321" s="40"/>
      <c r="AQ321" s="40"/>
      <c r="AR321" s="40"/>
      <c r="AS321" s="40"/>
      <c r="AU321" s="40"/>
      <c r="AV321" s="40"/>
      <c r="AW321" s="40"/>
      <c r="AX321" s="40"/>
      <c r="AY321" s="40"/>
      <c r="AZ321" s="40"/>
      <c r="BA321" s="40"/>
      <c r="BB321" s="40"/>
      <c r="BC321" s="40"/>
      <c r="BD321" s="40"/>
      <c r="BE321" s="40"/>
      <c r="BF321" s="40"/>
      <c r="BG321" s="40"/>
      <c r="BH321" s="40"/>
      <c r="BI321" s="40"/>
      <c r="BJ321" s="40"/>
      <c r="BK321" s="40"/>
      <c r="BL321" s="40"/>
      <c r="BM321" s="23"/>
      <c r="BN321" s="23"/>
      <c r="BO321" s="23"/>
      <c r="BP321" s="23"/>
      <c r="BQ321" s="23"/>
      <c r="BR321" s="23"/>
      <c r="BS321" s="23"/>
    </row>
    <row r="322" spans="1:71" ht="29.25" customHeight="1"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40"/>
      <c r="AC322" s="40"/>
      <c r="AD322" s="40"/>
      <c r="AE322" s="40"/>
      <c r="AF322" s="40"/>
      <c r="AG322" s="40"/>
      <c r="AH322" s="40"/>
      <c r="AI322" s="40"/>
      <c r="AJ322" s="40"/>
      <c r="AK322" s="40"/>
      <c r="AL322" s="40"/>
      <c r="AM322" s="40"/>
      <c r="AN322" s="40"/>
      <c r="AO322" s="40"/>
      <c r="AP322" s="40"/>
      <c r="AQ322" s="40"/>
      <c r="AR322" s="40"/>
      <c r="AS322" s="40"/>
      <c r="AU322" s="40"/>
      <c r="AV322" s="40"/>
      <c r="AW322" s="40"/>
      <c r="AX322" s="40"/>
      <c r="AY322" s="40"/>
      <c r="AZ322" s="40"/>
      <c r="BA322" s="40"/>
      <c r="BB322" s="40"/>
      <c r="BC322" s="40"/>
      <c r="BD322" s="40"/>
      <c r="BE322" s="40"/>
      <c r="BF322" s="40"/>
      <c r="BG322" s="40"/>
      <c r="BH322" s="40"/>
      <c r="BI322" s="40"/>
      <c r="BJ322" s="40"/>
      <c r="BK322" s="40"/>
      <c r="BL322" s="40"/>
      <c r="BM322" s="23"/>
      <c r="BN322" s="23"/>
      <c r="BO322" s="23"/>
      <c r="BP322" s="23"/>
      <c r="BQ322" s="23"/>
      <c r="BR322" s="23"/>
      <c r="BS322" s="23"/>
    </row>
    <row r="323" spans="1:71" ht="29.25" customHeight="1"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40"/>
      <c r="AC323" s="40"/>
      <c r="AD323" s="40"/>
      <c r="AE323" s="40"/>
      <c r="AF323" s="40"/>
      <c r="AG323" s="40"/>
      <c r="AH323" s="40"/>
      <c r="AI323" s="40"/>
      <c r="AJ323" s="40"/>
      <c r="AK323" s="40"/>
      <c r="AL323" s="40"/>
      <c r="AM323" s="40"/>
      <c r="AN323" s="40"/>
      <c r="AO323" s="40"/>
      <c r="AP323" s="40"/>
      <c r="AQ323" s="40"/>
      <c r="AR323" s="40"/>
      <c r="AS323" s="40"/>
      <c r="AU323" s="40"/>
      <c r="AV323" s="40"/>
      <c r="AW323" s="40"/>
      <c r="AX323" s="40"/>
      <c r="AY323" s="40"/>
      <c r="AZ323" s="40"/>
      <c r="BA323" s="40"/>
      <c r="BB323" s="40"/>
      <c r="BC323" s="40"/>
      <c r="BD323" s="40"/>
      <c r="BE323" s="40"/>
      <c r="BF323" s="40"/>
      <c r="BG323" s="40"/>
      <c r="BH323" s="40"/>
      <c r="BI323" s="40"/>
      <c r="BJ323" s="40"/>
      <c r="BK323" s="40"/>
      <c r="BL323" s="40"/>
      <c r="BM323" s="23"/>
      <c r="BN323" s="23"/>
      <c r="BO323" s="23"/>
      <c r="BP323" s="23"/>
      <c r="BQ323" s="23"/>
      <c r="BR323" s="23"/>
      <c r="BS323" s="23"/>
    </row>
    <row r="324" spans="1:71" ht="29.25" customHeight="1"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40"/>
      <c r="AC324" s="40"/>
      <c r="AD324" s="40"/>
      <c r="AE324" s="40"/>
      <c r="AF324" s="40"/>
      <c r="AG324" s="40"/>
      <c r="AH324" s="40"/>
      <c r="AI324" s="40"/>
      <c r="AJ324" s="40"/>
      <c r="AK324" s="40"/>
      <c r="AL324" s="40"/>
      <c r="AM324" s="40"/>
      <c r="AN324" s="40"/>
      <c r="AO324" s="40"/>
      <c r="AP324" s="40"/>
      <c r="AQ324" s="40"/>
      <c r="AR324" s="40"/>
      <c r="AS324" s="40"/>
      <c r="AU324" s="40"/>
      <c r="AV324" s="40"/>
      <c r="AW324" s="40"/>
      <c r="AX324" s="40"/>
      <c r="AY324" s="40"/>
      <c r="AZ324" s="40"/>
      <c r="BA324" s="40"/>
      <c r="BB324" s="40"/>
      <c r="BC324" s="40"/>
      <c r="BD324" s="40"/>
      <c r="BE324" s="40"/>
      <c r="BF324" s="40"/>
      <c r="BG324" s="40"/>
      <c r="BH324" s="40"/>
      <c r="BI324" s="40"/>
      <c r="BJ324" s="40"/>
      <c r="BK324" s="40"/>
      <c r="BL324" s="40"/>
      <c r="BM324" s="23"/>
      <c r="BN324" s="23"/>
      <c r="BO324" s="23"/>
      <c r="BP324" s="23"/>
      <c r="BQ324" s="23"/>
      <c r="BR324" s="23"/>
      <c r="BS324" s="23"/>
    </row>
    <row r="325" spans="1:71" ht="29.25" customHeight="1"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40"/>
      <c r="AC325" s="40"/>
      <c r="AD325" s="40"/>
      <c r="AE325" s="40"/>
      <c r="AF325" s="40"/>
      <c r="AG325" s="40"/>
      <c r="AH325" s="40"/>
      <c r="AI325" s="40"/>
      <c r="AJ325" s="40"/>
      <c r="AK325" s="40"/>
      <c r="AL325" s="40"/>
      <c r="AM325" s="40"/>
      <c r="AN325" s="40"/>
      <c r="AO325" s="40"/>
      <c r="AP325" s="40"/>
      <c r="AQ325" s="40"/>
      <c r="AR325" s="40"/>
      <c r="AS325" s="40"/>
      <c r="AU325" s="40"/>
      <c r="AV325" s="40"/>
      <c r="AW325" s="40"/>
      <c r="AX325" s="40"/>
      <c r="AY325" s="40"/>
      <c r="AZ325" s="40"/>
      <c r="BA325" s="40"/>
      <c r="BB325" s="40"/>
      <c r="BC325" s="40"/>
      <c r="BD325" s="40"/>
      <c r="BE325" s="40"/>
      <c r="BF325" s="40"/>
      <c r="BG325" s="40"/>
      <c r="BH325" s="40"/>
      <c r="BI325" s="40"/>
      <c r="BJ325" s="40"/>
      <c r="BK325" s="40"/>
      <c r="BL325" s="40"/>
      <c r="BM325" s="23"/>
      <c r="BN325" s="23"/>
      <c r="BO325" s="23"/>
      <c r="BP325" s="23"/>
      <c r="BQ325" s="23"/>
      <c r="BR325" s="23"/>
      <c r="BS325" s="23"/>
    </row>
    <row r="326" spans="1:71" ht="29.25" customHeight="1"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40"/>
      <c r="AC326" s="40"/>
      <c r="AD326" s="40"/>
      <c r="AE326" s="40"/>
      <c r="AF326" s="40"/>
      <c r="AG326" s="40"/>
      <c r="AH326" s="40"/>
      <c r="AI326" s="40"/>
      <c r="AJ326" s="40"/>
      <c r="AK326" s="40"/>
      <c r="AL326" s="40"/>
      <c r="AM326" s="40"/>
      <c r="AN326" s="40"/>
      <c r="AO326" s="40"/>
      <c r="AP326" s="40"/>
      <c r="AQ326" s="40"/>
      <c r="AR326" s="40"/>
      <c r="AS326" s="40"/>
      <c r="AU326" s="40"/>
      <c r="AV326" s="40"/>
      <c r="AW326" s="40"/>
      <c r="AX326" s="40"/>
      <c r="AY326" s="40"/>
      <c r="AZ326" s="40"/>
      <c r="BA326" s="40"/>
      <c r="BB326" s="40"/>
      <c r="BC326" s="40"/>
      <c r="BD326" s="40"/>
      <c r="BE326" s="40"/>
      <c r="BF326" s="40"/>
      <c r="BG326" s="40"/>
      <c r="BH326" s="40"/>
      <c r="BI326" s="40"/>
      <c r="BJ326" s="40"/>
      <c r="BK326" s="40"/>
      <c r="BL326" s="40"/>
      <c r="BM326" s="23"/>
      <c r="BN326" s="23"/>
      <c r="BO326" s="23"/>
      <c r="BP326" s="23"/>
      <c r="BQ326" s="23"/>
      <c r="BR326" s="23"/>
      <c r="BS326" s="23"/>
    </row>
    <row r="327" spans="1:71" ht="29.25" customHeight="1"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23"/>
      <c r="BN327" s="23"/>
      <c r="BO327" s="23"/>
      <c r="BP327" s="23"/>
      <c r="BQ327" s="23"/>
      <c r="BR327" s="23"/>
      <c r="BS327" s="23"/>
    </row>
    <row r="328" spans="1:71" ht="29.25" customHeight="1"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23"/>
      <c r="BN328" s="23"/>
      <c r="BO328" s="23"/>
      <c r="BP328" s="23"/>
      <c r="BQ328" s="23"/>
      <c r="BR328" s="23"/>
      <c r="BS328" s="23"/>
    </row>
    <row r="329" spans="1:71" ht="29.25" customHeight="1"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23"/>
      <c r="BN329" s="23"/>
      <c r="BO329" s="23"/>
      <c r="BP329" s="23"/>
      <c r="BQ329" s="23"/>
      <c r="BR329" s="23"/>
      <c r="BS329" s="23"/>
    </row>
    <row r="330" spans="1:71" ht="29.25" customHeight="1"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23"/>
      <c r="BN330" s="23"/>
      <c r="BO330" s="23"/>
      <c r="BP330" s="23"/>
      <c r="BQ330" s="23"/>
      <c r="BR330" s="23"/>
      <c r="BS330" s="23"/>
    </row>
    <row r="331" spans="1:71" ht="29.25" customHeight="1"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23"/>
      <c r="BN331" s="23"/>
      <c r="BO331" s="23"/>
      <c r="BP331" s="23"/>
      <c r="BQ331" s="23"/>
      <c r="BR331" s="23"/>
      <c r="BS331" s="23"/>
    </row>
    <row r="332" spans="1:71" ht="29.25" customHeight="1"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23"/>
      <c r="BN332" s="23"/>
      <c r="BO332" s="23"/>
      <c r="BP332" s="23"/>
      <c r="BQ332" s="23"/>
      <c r="BR332" s="23"/>
      <c r="BS332" s="23"/>
    </row>
    <row r="333" spans="1:71" ht="29.25" customHeight="1"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23"/>
      <c r="BN333" s="23"/>
      <c r="BO333" s="23"/>
      <c r="BP333" s="23"/>
      <c r="BQ333" s="23"/>
      <c r="BR333" s="23"/>
      <c r="BS333" s="23"/>
    </row>
    <row r="334" spans="1:71" ht="29.25" customHeight="1"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23"/>
      <c r="BN334" s="23"/>
      <c r="BO334" s="23"/>
      <c r="BP334" s="23"/>
      <c r="BQ334" s="23"/>
      <c r="BR334" s="23"/>
      <c r="BS334" s="23"/>
    </row>
    <row r="335" spans="1:71" ht="29.25" customHeight="1"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23"/>
      <c r="BN335" s="23"/>
      <c r="BO335" s="23"/>
      <c r="BP335" s="23"/>
      <c r="BQ335" s="23"/>
      <c r="BR335" s="23"/>
      <c r="BS335" s="23"/>
    </row>
    <row r="336" spans="1:71" ht="29.25" customHeight="1"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23"/>
      <c r="BN336" s="23"/>
      <c r="BO336" s="23"/>
      <c r="BP336" s="23"/>
      <c r="BQ336" s="23"/>
      <c r="BR336" s="23"/>
      <c r="BS336" s="23"/>
    </row>
    <row r="337" spans="1:71" ht="29.25" customHeight="1"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23"/>
      <c r="BN337" s="23"/>
      <c r="BO337" s="23"/>
      <c r="BP337" s="23"/>
      <c r="BQ337" s="23"/>
      <c r="BR337" s="23"/>
      <c r="BS337" s="23"/>
    </row>
    <row r="338" spans="1:71" ht="29.25" customHeight="1"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40"/>
      <c r="AC338" s="40"/>
      <c r="AD338" s="40"/>
      <c r="AE338" s="40"/>
      <c r="AF338" s="40"/>
      <c r="AG338" s="40"/>
      <c r="AH338" s="40"/>
      <c r="AI338" s="40"/>
      <c r="AJ338" s="40"/>
      <c r="AK338" s="40"/>
      <c r="AL338" s="40"/>
      <c r="AM338" s="40"/>
      <c r="AN338" s="40"/>
      <c r="AO338" s="40"/>
      <c r="AP338" s="40"/>
      <c r="AQ338" s="40"/>
      <c r="AR338" s="40"/>
      <c r="AS338" s="40"/>
      <c r="AT338" s="23"/>
      <c r="AU338" s="40"/>
      <c r="AV338" s="40"/>
      <c r="AW338" s="40"/>
      <c r="AX338" s="40"/>
      <c r="AY338" s="40"/>
      <c r="AZ338" s="40"/>
      <c r="BA338" s="40"/>
      <c r="BB338" s="40"/>
      <c r="BC338" s="40"/>
      <c r="BD338" s="40"/>
      <c r="BE338" s="40"/>
      <c r="BF338" s="40"/>
      <c r="BG338" s="40"/>
      <c r="BH338" s="40"/>
      <c r="BI338" s="40"/>
      <c r="BJ338" s="40"/>
      <c r="BK338" s="40"/>
      <c r="BL338" s="40"/>
      <c r="BM338" s="23"/>
      <c r="BN338" s="23"/>
      <c r="BO338" s="23"/>
      <c r="BP338" s="23"/>
      <c r="BQ338" s="23"/>
      <c r="BR338" s="23"/>
      <c r="BS338" s="23"/>
    </row>
    <row r="339" spans="1:71" ht="29.25" customHeight="1"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40"/>
      <c r="AC339" s="40"/>
      <c r="AD339" s="40"/>
      <c r="AE339" s="40"/>
      <c r="AF339" s="40"/>
      <c r="AG339" s="40"/>
      <c r="AH339" s="40"/>
      <c r="AI339" s="40"/>
      <c r="AJ339" s="40"/>
      <c r="AK339" s="40"/>
      <c r="AL339" s="40"/>
      <c r="AM339" s="40"/>
      <c r="AN339" s="40"/>
      <c r="AO339" s="40"/>
      <c r="AP339" s="40"/>
      <c r="AQ339" s="40"/>
      <c r="AR339" s="40"/>
      <c r="AS339" s="40"/>
      <c r="AT339" s="23"/>
      <c r="AU339" s="40"/>
      <c r="AV339" s="40"/>
      <c r="AW339" s="40"/>
      <c r="AX339" s="40"/>
      <c r="AY339" s="40"/>
      <c r="AZ339" s="40"/>
      <c r="BA339" s="40"/>
      <c r="BB339" s="40"/>
      <c r="BC339" s="40"/>
      <c r="BD339" s="40"/>
      <c r="BE339" s="40"/>
      <c r="BF339" s="40"/>
      <c r="BG339" s="40"/>
      <c r="BH339" s="40"/>
      <c r="BI339" s="40"/>
      <c r="BJ339" s="40"/>
      <c r="BK339" s="40"/>
      <c r="BL339" s="40"/>
      <c r="BM339" s="23"/>
      <c r="BN339" s="23"/>
      <c r="BO339" s="23"/>
      <c r="BP339" s="23"/>
      <c r="BQ339" s="23"/>
      <c r="BR339" s="23"/>
      <c r="BS339" s="23"/>
    </row>
    <row r="340" spans="1:71" ht="29.25" customHeight="1"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40"/>
      <c r="AC340" s="40"/>
      <c r="AD340" s="40"/>
      <c r="AE340" s="40"/>
      <c r="AF340" s="40"/>
      <c r="AG340" s="40"/>
      <c r="AH340" s="40"/>
      <c r="AI340" s="40"/>
      <c r="AJ340" s="40"/>
      <c r="AK340" s="40"/>
      <c r="AL340" s="40"/>
      <c r="AM340" s="40"/>
      <c r="AN340" s="40"/>
      <c r="AO340" s="40"/>
      <c r="AP340" s="40"/>
      <c r="AQ340" s="40"/>
      <c r="AR340" s="40"/>
      <c r="AS340" s="40"/>
      <c r="AT340" s="23"/>
      <c r="AU340" s="40"/>
      <c r="AV340" s="40"/>
      <c r="AW340" s="40"/>
      <c r="AX340" s="40"/>
      <c r="AY340" s="40"/>
      <c r="AZ340" s="40"/>
      <c r="BA340" s="40"/>
      <c r="BB340" s="40"/>
      <c r="BC340" s="40"/>
      <c r="BD340" s="40"/>
      <c r="BE340" s="40"/>
      <c r="BF340" s="40"/>
      <c r="BG340" s="40"/>
      <c r="BH340" s="40"/>
      <c r="BI340" s="40"/>
      <c r="BJ340" s="40"/>
      <c r="BK340" s="40"/>
      <c r="BL340" s="40"/>
      <c r="BM340" s="23"/>
      <c r="BN340" s="23"/>
      <c r="BO340" s="23"/>
      <c r="BP340" s="23"/>
      <c r="BQ340" s="23"/>
      <c r="BR340" s="23"/>
      <c r="BS340" s="23"/>
    </row>
    <row r="341" spans="1:71" ht="29.25" customHeight="1"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40"/>
      <c r="AC341" s="40"/>
      <c r="AD341" s="40"/>
      <c r="AE341" s="40"/>
      <c r="AF341" s="40"/>
      <c r="AG341" s="40"/>
      <c r="AH341" s="40"/>
      <c r="AI341" s="40"/>
      <c r="AJ341" s="40"/>
      <c r="AK341" s="40"/>
      <c r="AL341" s="40"/>
      <c r="AM341" s="40"/>
      <c r="AN341" s="40"/>
      <c r="AO341" s="40"/>
      <c r="AP341" s="40"/>
      <c r="AQ341" s="40"/>
      <c r="AR341" s="40"/>
      <c r="AS341" s="40"/>
      <c r="AT341" s="23"/>
      <c r="AU341" s="40"/>
      <c r="AV341" s="40"/>
      <c r="AW341" s="40"/>
      <c r="AX341" s="40"/>
      <c r="AY341" s="40"/>
      <c r="AZ341" s="40"/>
      <c r="BA341" s="40"/>
      <c r="BB341" s="40"/>
      <c r="BC341" s="40"/>
      <c r="BD341" s="40"/>
      <c r="BE341" s="40"/>
      <c r="BF341" s="40"/>
      <c r="BG341" s="40"/>
      <c r="BH341" s="40"/>
      <c r="BI341" s="40"/>
      <c r="BJ341" s="40"/>
      <c r="BK341" s="40"/>
      <c r="BL341" s="40"/>
      <c r="BM341" s="23"/>
      <c r="BN341" s="23"/>
      <c r="BO341" s="23"/>
      <c r="BP341" s="23"/>
      <c r="BQ341" s="23"/>
      <c r="BR341" s="23"/>
      <c r="BS341" s="23"/>
    </row>
    <row r="342" spans="1:71" ht="29.25" customHeight="1"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40"/>
      <c r="AC342" s="40"/>
      <c r="AD342" s="40"/>
      <c r="AE342" s="40"/>
      <c r="AF342" s="40"/>
      <c r="AG342" s="40"/>
      <c r="AH342" s="40"/>
      <c r="AI342" s="40"/>
      <c r="AJ342" s="40"/>
      <c r="AK342" s="40"/>
      <c r="AL342" s="40"/>
      <c r="AM342" s="40"/>
      <c r="AN342" s="40"/>
      <c r="AO342" s="40"/>
      <c r="AP342" s="40"/>
      <c r="AQ342" s="40"/>
      <c r="AR342" s="40"/>
      <c r="AS342" s="40"/>
      <c r="AT342" s="23"/>
      <c r="AU342" s="40"/>
      <c r="AV342" s="40"/>
      <c r="AW342" s="40"/>
      <c r="AX342" s="40"/>
      <c r="AY342" s="40"/>
      <c r="AZ342" s="40"/>
      <c r="BA342" s="40"/>
      <c r="BB342" s="40"/>
      <c r="BC342" s="40"/>
      <c r="BD342" s="40"/>
      <c r="BE342" s="40"/>
      <c r="BF342" s="40"/>
      <c r="BG342" s="40"/>
      <c r="BH342" s="40"/>
      <c r="BI342" s="40"/>
      <c r="BJ342" s="40"/>
      <c r="BK342" s="40"/>
      <c r="BL342" s="40"/>
      <c r="BM342" s="23"/>
      <c r="BN342" s="23"/>
      <c r="BO342" s="23"/>
      <c r="BP342" s="23"/>
      <c r="BQ342" s="23"/>
      <c r="BR342" s="23"/>
      <c r="BS342" s="23"/>
    </row>
    <row r="343" spans="1:71" ht="29.25" customHeight="1"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40"/>
      <c r="AC343" s="40"/>
      <c r="AD343" s="40"/>
      <c r="AE343" s="40"/>
      <c r="AF343" s="40"/>
      <c r="AG343" s="40"/>
      <c r="AH343" s="40"/>
      <c r="AI343" s="40"/>
      <c r="AJ343" s="40"/>
      <c r="AK343" s="40"/>
      <c r="AL343" s="40"/>
      <c r="AM343" s="40"/>
      <c r="AN343" s="40"/>
      <c r="AO343" s="40"/>
      <c r="AP343" s="40"/>
      <c r="AQ343" s="40"/>
      <c r="AR343" s="40"/>
      <c r="AS343" s="40"/>
      <c r="AT343" s="23"/>
      <c r="AU343" s="40"/>
      <c r="AV343" s="40"/>
      <c r="AW343" s="40"/>
      <c r="AX343" s="40"/>
      <c r="AY343" s="40"/>
      <c r="AZ343" s="40"/>
      <c r="BA343" s="40"/>
      <c r="BB343" s="40"/>
      <c r="BC343" s="40"/>
      <c r="BD343" s="40"/>
      <c r="BE343" s="40"/>
      <c r="BF343" s="40"/>
      <c r="BG343" s="40"/>
      <c r="BH343" s="40"/>
      <c r="BI343" s="40"/>
      <c r="BJ343" s="40"/>
      <c r="BK343" s="40"/>
      <c r="BL343" s="40"/>
      <c r="BM343" s="23"/>
      <c r="BN343" s="23"/>
      <c r="BO343" s="23"/>
      <c r="BP343" s="23"/>
      <c r="BQ343" s="23"/>
      <c r="BR343" s="23"/>
      <c r="BS343" s="23"/>
    </row>
    <row r="344" spans="1:71" ht="29.25" customHeight="1"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40"/>
      <c r="AC344" s="40"/>
      <c r="AD344" s="40"/>
      <c r="AE344" s="40"/>
      <c r="AF344" s="40"/>
      <c r="AG344" s="40"/>
      <c r="AH344" s="40"/>
      <c r="AI344" s="40"/>
      <c r="AJ344" s="40"/>
      <c r="AK344" s="40"/>
      <c r="AL344" s="40"/>
      <c r="AM344" s="40"/>
      <c r="AN344" s="40"/>
      <c r="AO344" s="40"/>
      <c r="AP344" s="40"/>
      <c r="AQ344" s="40"/>
      <c r="AR344" s="40"/>
      <c r="AS344" s="40"/>
      <c r="AT344" s="23"/>
      <c r="AU344" s="40"/>
      <c r="AV344" s="40"/>
      <c r="AW344" s="40"/>
      <c r="AX344" s="40"/>
      <c r="AY344" s="40"/>
      <c r="AZ344" s="40"/>
      <c r="BA344" s="40"/>
      <c r="BB344" s="40"/>
      <c r="BC344" s="40"/>
      <c r="BD344" s="40"/>
      <c r="BE344" s="40"/>
      <c r="BF344" s="40"/>
      <c r="BG344" s="40"/>
      <c r="BH344" s="40"/>
      <c r="BI344" s="40"/>
      <c r="BJ344" s="40"/>
      <c r="BK344" s="40"/>
      <c r="BL344" s="40"/>
      <c r="BM344" s="23"/>
      <c r="BN344" s="23"/>
      <c r="BO344" s="23"/>
      <c r="BP344" s="23"/>
      <c r="BQ344" s="23"/>
      <c r="BR344" s="23"/>
      <c r="BS344" s="23"/>
    </row>
    <row r="345" spans="1:71" ht="29.25" customHeight="1"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40"/>
      <c r="AC345" s="40"/>
      <c r="AD345" s="40"/>
      <c r="AE345" s="40"/>
      <c r="AF345" s="40"/>
      <c r="AG345" s="40"/>
      <c r="AH345" s="40"/>
      <c r="AI345" s="40"/>
      <c r="AJ345" s="40"/>
      <c r="AK345" s="40"/>
      <c r="AL345" s="40"/>
      <c r="AM345" s="40"/>
      <c r="AN345" s="40"/>
      <c r="AO345" s="40"/>
      <c r="AP345" s="40"/>
      <c r="AQ345" s="40"/>
      <c r="AR345" s="40"/>
      <c r="AS345" s="40"/>
      <c r="AT345" s="23"/>
      <c r="AU345" s="40"/>
      <c r="AV345" s="40"/>
      <c r="AW345" s="40"/>
      <c r="AX345" s="40"/>
      <c r="AY345" s="40"/>
      <c r="AZ345" s="40"/>
      <c r="BA345" s="40"/>
      <c r="BB345" s="40"/>
      <c r="BC345" s="40"/>
      <c r="BD345" s="40"/>
      <c r="BE345" s="40"/>
      <c r="BF345" s="40"/>
      <c r="BG345" s="40"/>
      <c r="BH345" s="40"/>
      <c r="BI345" s="40"/>
      <c r="BJ345" s="40"/>
      <c r="BK345" s="40"/>
      <c r="BL345" s="40"/>
      <c r="BM345" s="23"/>
      <c r="BN345" s="23"/>
      <c r="BO345" s="23"/>
      <c r="BP345" s="23"/>
      <c r="BQ345" s="23"/>
      <c r="BR345" s="23"/>
      <c r="BS345" s="23"/>
    </row>
    <row r="346" spans="1:71" ht="29.25" customHeight="1"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40"/>
      <c r="AC346" s="40"/>
      <c r="AD346" s="40"/>
      <c r="AE346" s="40"/>
      <c r="AF346" s="40"/>
      <c r="AG346" s="40"/>
      <c r="AH346" s="40"/>
      <c r="AI346" s="40"/>
      <c r="AJ346" s="40"/>
      <c r="AK346" s="40"/>
      <c r="AL346" s="40"/>
      <c r="AM346" s="40"/>
      <c r="AN346" s="40"/>
      <c r="AO346" s="40"/>
      <c r="AP346" s="40"/>
      <c r="AQ346" s="40"/>
      <c r="AR346" s="40"/>
      <c r="AS346" s="40"/>
      <c r="AT346" s="23"/>
      <c r="AU346" s="40"/>
      <c r="AV346" s="40"/>
      <c r="AW346" s="40"/>
      <c r="AX346" s="40"/>
      <c r="AY346" s="40"/>
      <c r="AZ346" s="40"/>
      <c r="BA346" s="40"/>
      <c r="BB346" s="40"/>
      <c r="BC346" s="40"/>
      <c r="BD346" s="40"/>
      <c r="BE346" s="40"/>
      <c r="BF346" s="40"/>
      <c r="BG346" s="40"/>
      <c r="BH346" s="40"/>
      <c r="BI346" s="40"/>
      <c r="BJ346" s="40"/>
      <c r="BK346" s="40"/>
      <c r="BL346" s="40"/>
      <c r="BM346" s="23"/>
      <c r="BN346" s="23"/>
      <c r="BO346" s="23"/>
      <c r="BP346" s="23"/>
      <c r="BQ346" s="23"/>
      <c r="BR346" s="23"/>
      <c r="BS346" s="23"/>
    </row>
    <row r="347" spans="1:71" ht="29.25" customHeight="1"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40"/>
      <c r="AC347" s="40"/>
      <c r="AD347" s="40"/>
      <c r="AE347" s="40"/>
      <c r="AF347" s="40"/>
      <c r="AG347" s="40"/>
      <c r="AH347" s="40"/>
      <c r="AI347" s="40"/>
      <c r="AJ347" s="40"/>
      <c r="AK347" s="40"/>
      <c r="AL347" s="40"/>
      <c r="AM347" s="40"/>
      <c r="AN347" s="40"/>
      <c r="AO347" s="40"/>
      <c r="AP347" s="40"/>
      <c r="AQ347" s="40"/>
      <c r="AR347" s="40"/>
      <c r="AS347" s="40"/>
      <c r="AT347" s="23"/>
      <c r="AU347" s="40"/>
      <c r="AV347" s="40"/>
      <c r="AW347" s="40"/>
      <c r="AX347" s="40"/>
      <c r="AY347" s="40"/>
      <c r="AZ347" s="40"/>
      <c r="BA347" s="40"/>
      <c r="BB347" s="40"/>
      <c r="BC347" s="40"/>
      <c r="BD347" s="40"/>
      <c r="BE347" s="40"/>
      <c r="BF347" s="40"/>
      <c r="BG347" s="40"/>
      <c r="BH347" s="40"/>
      <c r="BI347" s="40"/>
      <c r="BJ347" s="40"/>
      <c r="BK347" s="40"/>
      <c r="BL347" s="40"/>
      <c r="BM347" s="23"/>
      <c r="BN347" s="23"/>
      <c r="BO347" s="23"/>
      <c r="BP347" s="23"/>
      <c r="BQ347" s="23"/>
      <c r="BR347" s="23"/>
      <c r="BS347" s="23"/>
    </row>
    <row r="348" spans="1:71" ht="29.25" customHeight="1"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40"/>
      <c r="AC348" s="40"/>
      <c r="AD348" s="40"/>
      <c r="AE348" s="40"/>
      <c r="AF348" s="40"/>
      <c r="AG348" s="40"/>
      <c r="AH348" s="40"/>
      <c r="AI348" s="40"/>
      <c r="AJ348" s="40"/>
      <c r="AK348" s="40"/>
      <c r="AL348" s="40"/>
      <c r="AM348" s="40"/>
      <c r="AN348" s="40"/>
      <c r="AO348" s="40"/>
      <c r="AP348" s="40"/>
      <c r="AQ348" s="40"/>
      <c r="AR348" s="40"/>
      <c r="AS348" s="40"/>
      <c r="AT348" s="23"/>
      <c r="AU348" s="40"/>
      <c r="AV348" s="40"/>
      <c r="AW348" s="40"/>
      <c r="AX348" s="40"/>
      <c r="AY348" s="40"/>
      <c r="AZ348" s="40"/>
      <c r="BA348" s="40"/>
      <c r="BB348" s="40"/>
      <c r="BC348" s="40"/>
      <c r="BD348" s="40"/>
      <c r="BE348" s="40"/>
      <c r="BF348" s="40"/>
      <c r="BG348" s="40"/>
      <c r="BH348" s="40"/>
      <c r="BI348" s="40"/>
      <c r="BJ348" s="40"/>
      <c r="BK348" s="40"/>
      <c r="BL348" s="40"/>
      <c r="BM348" s="23"/>
      <c r="BN348" s="23"/>
      <c r="BO348" s="23"/>
      <c r="BP348" s="23"/>
      <c r="BQ348" s="23"/>
      <c r="BR348" s="23"/>
      <c r="BS348" s="23"/>
    </row>
    <row r="349" spans="1:71" ht="29.25" customHeight="1"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40"/>
      <c r="AC349" s="40"/>
      <c r="AD349" s="40"/>
      <c r="AE349" s="40"/>
      <c r="AF349" s="40"/>
      <c r="AG349" s="40"/>
      <c r="AH349" s="40"/>
      <c r="AI349" s="40"/>
      <c r="AJ349" s="40"/>
      <c r="AK349" s="40"/>
      <c r="AL349" s="40"/>
      <c r="AM349" s="40"/>
      <c r="AN349" s="40"/>
      <c r="AO349" s="40"/>
      <c r="AP349" s="40"/>
      <c r="AQ349" s="40"/>
      <c r="AR349" s="40"/>
      <c r="AS349" s="40"/>
      <c r="AT349" s="23"/>
      <c r="AU349" s="40"/>
      <c r="AV349" s="40"/>
      <c r="AW349" s="40"/>
      <c r="AX349" s="40"/>
      <c r="AY349" s="40"/>
      <c r="AZ349" s="40"/>
      <c r="BA349" s="40"/>
      <c r="BB349" s="40"/>
      <c r="BC349" s="40"/>
      <c r="BD349" s="40"/>
      <c r="BE349" s="40"/>
      <c r="BF349" s="40"/>
      <c r="BG349" s="40"/>
      <c r="BH349" s="40"/>
      <c r="BI349" s="40"/>
      <c r="BJ349" s="40"/>
      <c r="BK349" s="40"/>
      <c r="BL349" s="40"/>
      <c r="BM349" s="23"/>
      <c r="BN349" s="23"/>
      <c r="BO349" s="23"/>
      <c r="BP349" s="23"/>
      <c r="BQ349" s="23"/>
      <c r="BR349" s="23"/>
      <c r="BS349" s="23"/>
    </row>
    <row r="350" spans="1:71" ht="29.25" customHeight="1"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40"/>
      <c r="AC350" s="40"/>
      <c r="AD350" s="40"/>
      <c r="AE350" s="40"/>
      <c r="AF350" s="40"/>
      <c r="AG350" s="40"/>
      <c r="AH350" s="40"/>
      <c r="AI350" s="40"/>
      <c r="AJ350" s="40"/>
      <c r="AK350" s="40"/>
      <c r="AL350" s="40"/>
      <c r="AM350" s="40"/>
      <c r="AN350" s="40"/>
      <c r="AO350" s="40"/>
      <c r="AP350" s="40"/>
      <c r="AQ350" s="40"/>
      <c r="AR350" s="40"/>
      <c r="AS350" s="40"/>
      <c r="AT350" s="23"/>
      <c r="AU350" s="40"/>
      <c r="AV350" s="40"/>
      <c r="AW350" s="40"/>
      <c r="AX350" s="40"/>
      <c r="AY350" s="40"/>
      <c r="AZ350" s="40"/>
      <c r="BA350" s="40"/>
      <c r="BB350" s="40"/>
      <c r="BC350" s="40"/>
      <c r="BD350" s="40"/>
      <c r="BE350" s="40"/>
      <c r="BF350" s="40"/>
      <c r="BG350" s="40"/>
      <c r="BH350" s="40"/>
      <c r="BI350" s="40"/>
      <c r="BJ350" s="40"/>
      <c r="BK350" s="40"/>
      <c r="BL350" s="40"/>
      <c r="BM350" s="23"/>
      <c r="BN350" s="23"/>
      <c r="BO350" s="23"/>
      <c r="BP350" s="23"/>
      <c r="BQ350" s="23"/>
      <c r="BR350" s="23"/>
      <c r="BS350" s="23"/>
    </row>
    <row r="351" spans="1:71" ht="29.25" customHeight="1"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row>
    <row r="352" spans="1:71" ht="29.25" customHeight="1"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row>
    <row r="353" spans="1:71" ht="29.25" customHeight="1"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row>
    <row r="354" spans="1:71" ht="29.25" customHeight="1"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row>
    <row r="355" spans="1:71" ht="29.25" customHeight="1"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row>
    <row r="356" spans="1:71" ht="29.25" customHeight="1"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row>
    <row r="357" spans="1:71" ht="29.25" customHeight="1"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row>
    <row r="358" spans="1:71" ht="29.25" customHeight="1"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row>
    <row r="359" spans="1:71" ht="29.25" customHeight="1"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row>
    <row r="360" spans="1:71" ht="29.25" customHeight="1"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row>
    <row r="361" spans="1:71" ht="29.25" customHeight="1"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row>
    <row r="362" spans="1:71" ht="29.25" customHeight="1"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row>
    <row r="363" spans="1:71" ht="29.25" customHeight="1"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row>
    <row r="364" spans="1:71" ht="29.25" customHeight="1"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row>
    <row r="365" spans="1:71" ht="29.25" customHeight="1"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row>
    <row r="366" spans="1:71" ht="29.25" customHeight="1"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row>
    <row r="367" spans="1:71" ht="29.25" customHeight="1"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row>
    <row r="368" spans="1:71" ht="29.25" customHeight="1"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row>
    <row r="369" spans="1:71" ht="29.25" customHeight="1"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row>
    <row r="370" spans="1:71" ht="29.25" customHeight="1"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row>
    <row r="371" spans="1:71" ht="29.25" customHeight="1"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row>
    <row r="372" spans="1:71" ht="29.25" customHeight="1"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row>
    <row r="373" spans="1:71" ht="29.25" customHeight="1"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row>
    <row r="374" spans="1:71" ht="29.25" customHeight="1"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row>
    <row r="375" spans="1:71" ht="29.25" customHeight="1"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row>
    <row r="376" spans="1:71" ht="29.25" customHeight="1"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row>
    <row r="377" spans="1:71" ht="29.25" customHeight="1"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row>
    <row r="378" spans="1:71" ht="29.25" customHeight="1"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row>
    <row r="379" spans="1:71" ht="29.25" customHeight="1"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row>
    <row r="380" spans="1:71" ht="29.25" customHeight="1"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row>
    <row r="381" spans="1:71" ht="29.25" customHeight="1"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row>
    <row r="382" spans="1:71" ht="29.25" customHeight="1"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row>
    <row r="383" spans="1:71" ht="29.25" customHeight="1"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row>
    <row r="384" spans="1:71" ht="29.25" customHeight="1"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row>
    <row r="385" spans="1:71" ht="29.25" customHeight="1"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row>
    <row r="386" spans="1:71" ht="29.25" customHeight="1"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row>
    <row r="387" spans="1:71" ht="29.25" customHeight="1"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row>
    <row r="388" spans="1:71" ht="29.25" customHeight="1"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row>
    <row r="389" spans="1:71" ht="29.25" customHeight="1"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row>
    <row r="390" spans="1:71" ht="29.25" customHeight="1"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c r="BM390" s="23"/>
      <c r="BN390" s="23"/>
      <c r="BO390" s="23"/>
      <c r="BP390" s="23"/>
      <c r="BQ390" s="23"/>
      <c r="BR390" s="23"/>
      <c r="BS390" s="23"/>
    </row>
    <row r="391" spans="1:71" ht="29.25" customHeight="1"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row>
    <row r="392" spans="1:71" ht="29.25" customHeight="1"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row>
    <row r="393" spans="1:71" ht="29.25" customHeight="1"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row>
    <row r="394" spans="1:71" ht="29.25" customHeight="1"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row>
    <row r="395" spans="1:71" ht="29.25" customHeight="1"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row>
    <row r="396" spans="1:71" ht="29.25" customHeight="1"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row>
    <row r="397" spans="1:71" ht="29.25" customHeight="1"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row>
    <row r="398" spans="1:71" ht="29.25" customHeight="1"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c r="BM398" s="23"/>
      <c r="BN398" s="23"/>
      <c r="BO398" s="23"/>
      <c r="BP398" s="23"/>
      <c r="BQ398" s="23"/>
      <c r="BR398" s="23"/>
      <c r="BS398" s="23"/>
    </row>
    <row r="399" spans="1:71" ht="29.25" customHeight="1"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row>
    <row r="400" spans="1:71" ht="29.25" customHeight="1"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c r="BM400" s="23"/>
      <c r="BN400" s="23"/>
      <c r="BO400" s="23"/>
      <c r="BP400" s="23"/>
      <c r="BQ400" s="23"/>
      <c r="BR400" s="23"/>
      <c r="BS400" s="23"/>
    </row>
    <row r="401" spans="1:71" ht="29.25" customHeight="1"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row>
    <row r="402" spans="1:71" ht="29.25" customHeight="1"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c r="BM402" s="23"/>
      <c r="BN402" s="23"/>
      <c r="BO402" s="23"/>
      <c r="BP402" s="23"/>
      <c r="BQ402" s="23"/>
      <c r="BR402" s="23"/>
      <c r="BS402" s="23"/>
    </row>
    <row r="403" spans="1:71" ht="29.25" customHeight="1"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c r="BM403" s="23"/>
      <c r="BN403" s="23"/>
      <c r="BO403" s="23"/>
      <c r="BP403" s="23"/>
      <c r="BQ403" s="23"/>
      <c r="BR403" s="23"/>
      <c r="BS403" s="23"/>
    </row>
    <row r="404" spans="1:71" ht="29.25" customHeight="1"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row>
    <row r="405" spans="1:71" ht="29.25" customHeight="1"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row>
    <row r="406" spans="1:71" ht="29.25" customHeight="1"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row>
    <row r="407" spans="1:71" ht="29.25" customHeight="1"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row>
    <row r="408" spans="1:71" ht="29.25" customHeight="1"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c r="BM408" s="23"/>
      <c r="BN408" s="23"/>
      <c r="BO408" s="23"/>
      <c r="BP408" s="23"/>
      <c r="BQ408" s="23"/>
      <c r="BR408" s="23"/>
      <c r="BS408" s="23"/>
    </row>
    <row r="409" spans="1:71" ht="29.25" customHeight="1"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row>
    <row r="410" spans="1:71" ht="29.25" customHeight="1"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row>
    <row r="411" spans="1:71" ht="29.25" customHeight="1"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row>
    <row r="412" spans="1:71" ht="29.25" customHeight="1"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row>
    <row r="413" spans="1:71" ht="29.25" customHeight="1"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c r="BE413" s="23"/>
      <c r="BF413" s="23"/>
      <c r="BG413" s="23"/>
      <c r="BH413" s="23"/>
      <c r="BI413" s="23"/>
      <c r="BJ413" s="23"/>
      <c r="BK413" s="23"/>
      <c r="BL413" s="23"/>
      <c r="BM413" s="23"/>
      <c r="BN413" s="23"/>
      <c r="BO413" s="23"/>
      <c r="BP413" s="23"/>
      <c r="BQ413" s="23"/>
      <c r="BR413" s="23"/>
      <c r="BS413" s="23"/>
    </row>
    <row r="414" spans="1:71" ht="29.25" customHeight="1"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c r="BE414" s="23"/>
      <c r="BF414" s="23"/>
      <c r="BG414" s="23"/>
      <c r="BH414" s="23"/>
      <c r="BI414" s="23"/>
      <c r="BJ414" s="23"/>
      <c r="BK414" s="23"/>
      <c r="BL414" s="23"/>
      <c r="BM414" s="23"/>
      <c r="BN414" s="23"/>
      <c r="BO414" s="23"/>
      <c r="BP414" s="23"/>
      <c r="BQ414" s="23"/>
      <c r="BR414" s="23"/>
      <c r="BS414" s="23"/>
    </row>
    <row r="415" spans="1:71" ht="29.25" customHeight="1"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c r="BE415" s="23"/>
      <c r="BF415" s="23"/>
      <c r="BG415" s="23"/>
      <c r="BH415" s="23"/>
      <c r="BI415" s="23"/>
      <c r="BJ415" s="23"/>
      <c r="BK415" s="23"/>
      <c r="BL415" s="23"/>
      <c r="BM415" s="23"/>
      <c r="BN415" s="23"/>
      <c r="BO415" s="23"/>
      <c r="BP415" s="23"/>
      <c r="BQ415" s="23"/>
      <c r="BR415" s="23"/>
      <c r="BS415" s="23"/>
    </row>
    <row r="416" spans="1:71" ht="29.25" customHeight="1"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c r="BE416" s="23"/>
      <c r="BF416" s="23"/>
      <c r="BG416" s="23"/>
      <c r="BH416" s="23"/>
      <c r="BI416" s="23"/>
      <c r="BJ416" s="23"/>
      <c r="BK416" s="23"/>
      <c r="BL416" s="23"/>
      <c r="BM416" s="23"/>
      <c r="BN416" s="23"/>
      <c r="BO416" s="23"/>
      <c r="BP416" s="23"/>
      <c r="BQ416" s="23"/>
      <c r="BR416" s="23"/>
      <c r="BS416" s="23"/>
    </row>
    <row r="417" spans="1:71" ht="29.25" customHeight="1"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c r="BF417" s="23"/>
      <c r="BG417" s="23"/>
      <c r="BH417" s="23"/>
      <c r="BI417" s="23"/>
      <c r="BJ417" s="23"/>
      <c r="BK417" s="23"/>
      <c r="BL417" s="23"/>
      <c r="BM417" s="23"/>
      <c r="BN417" s="23"/>
      <c r="BO417" s="23"/>
      <c r="BP417" s="23"/>
      <c r="BQ417" s="23"/>
      <c r="BR417" s="23"/>
      <c r="BS417" s="23"/>
    </row>
    <row r="418" spans="1:71" ht="29.25" customHeight="1"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c r="BM418" s="23"/>
      <c r="BN418" s="23"/>
      <c r="BO418" s="23"/>
      <c r="BP418" s="23"/>
      <c r="BQ418" s="23"/>
      <c r="BR418" s="23"/>
      <c r="BS418" s="23"/>
    </row>
    <row r="419" spans="1:71" ht="29.25" customHeight="1"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c r="BM419" s="23"/>
      <c r="BN419" s="23"/>
      <c r="BO419" s="23"/>
      <c r="BP419" s="23"/>
      <c r="BQ419" s="23"/>
      <c r="BR419" s="23"/>
      <c r="BS419" s="23"/>
    </row>
    <row r="420" spans="1:71" ht="29.25" customHeight="1"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c r="BF420" s="23"/>
      <c r="BG420" s="23"/>
      <c r="BH420" s="23"/>
      <c r="BI420" s="23"/>
      <c r="BJ420" s="23"/>
      <c r="BK420" s="23"/>
      <c r="BL420" s="23"/>
      <c r="BM420" s="23"/>
      <c r="BN420" s="23"/>
      <c r="BO420" s="23"/>
      <c r="BP420" s="23"/>
      <c r="BQ420" s="23"/>
      <c r="BR420" s="23"/>
      <c r="BS420" s="23"/>
    </row>
    <row r="421" spans="1:71" ht="29.25" customHeight="1"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c r="BM421" s="23"/>
      <c r="BN421" s="23"/>
      <c r="BO421" s="23"/>
      <c r="BP421" s="23"/>
      <c r="BQ421" s="23"/>
      <c r="BR421" s="23"/>
      <c r="BS421" s="23"/>
    </row>
    <row r="422" spans="1:71" ht="29.25" customHeight="1"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c r="BE422" s="23"/>
      <c r="BF422" s="23"/>
      <c r="BG422" s="23"/>
      <c r="BH422" s="23"/>
      <c r="BI422" s="23"/>
      <c r="BJ422" s="23"/>
      <c r="BK422" s="23"/>
      <c r="BL422" s="23"/>
      <c r="BM422" s="23"/>
      <c r="BN422" s="23"/>
      <c r="BO422" s="23"/>
      <c r="BP422" s="23"/>
      <c r="BQ422" s="23"/>
      <c r="BR422" s="23"/>
      <c r="BS422" s="23"/>
    </row>
    <row r="423" spans="1:71" ht="29.25" customHeight="1"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c r="BE423" s="23"/>
      <c r="BF423" s="23"/>
      <c r="BG423" s="23"/>
      <c r="BH423" s="23"/>
      <c r="BI423" s="23"/>
      <c r="BJ423" s="23"/>
      <c r="BK423" s="23"/>
      <c r="BL423" s="23"/>
      <c r="BM423" s="23"/>
      <c r="BN423" s="23"/>
      <c r="BO423" s="23"/>
      <c r="BP423" s="23"/>
      <c r="BQ423" s="23"/>
      <c r="BR423" s="23"/>
      <c r="BS423" s="23"/>
    </row>
    <row r="424" spans="1:71" ht="29.25" customHeight="1"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c r="BE424" s="23"/>
      <c r="BF424" s="23"/>
      <c r="BG424" s="23"/>
      <c r="BH424" s="23"/>
      <c r="BI424" s="23"/>
      <c r="BJ424" s="23"/>
      <c r="BK424" s="23"/>
      <c r="BL424" s="23"/>
      <c r="BM424" s="23"/>
      <c r="BN424" s="23"/>
      <c r="BO424" s="23"/>
      <c r="BP424" s="23"/>
      <c r="BQ424" s="23"/>
      <c r="BR424" s="23"/>
      <c r="BS424" s="23"/>
    </row>
    <row r="425" spans="1:71" ht="29.25" customHeight="1"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c r="BE425" s="23"/>
      <c r="BF425" s="23"/>
      <c r="BG425" s="23"/>
      <c r="BH425" s="23"/>
      <c r="BI425" s="23"/>
      <c r="BJ425" s="23"/>
      <c r="BK425" s="23"/>
      <c r="BL425" s="23"/>
      <c r="BM425" s="23"/>
      <c r="BN425" s="23"/>
      <c r="BO425" s="23"/>
      <c r="BP425" s="23"/>
      <c r="BQ425" s="23"/>
      <c r="BR425" s="23"/>
      <c r="BS425" s="23"/>
    </row>
    <row r="426" spans="1:71" ht="29.25" customHeight="1"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c r="BE426" s="23"/>
      <c r="BF426" s="23"/>
      <c r="BG426" s="23"/>
      <c r="BH426" s="23"/>
      <c r="BI426" s="23"/>
      <c r="BJ426" s="23"/>
      <c r="BK426" s="23"/>
      <c r="BL426" s="23"/>
      <c r="BM426" s="23"/>
      <c r="BN426" s="23"/>
      <c r="BO426" s="23"/>
      <c r="BP426" s="23"/>
      <c r="BQ426" s="23"/>
      <c r="BR426" s="23"/>
      <c r="BS426" s="23"/>
    </row>
    <row r="427" spans="1:71" ht="29.25" customHeight="1"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row>
    <row r="428" spans="1:71" ht="29.25" customHeight="1"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row>
    <row r="429" spans="1:71" ht="29.25" customHeight="1"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c r="BF429" s="23"/>
      <c r="BG429" s="23"/>
      <c r="BH429" s="23"/>
      <c r="BI429" s="23"/>
      <c r="BJ429" s="23"/>
      <c r="BK429" s="23"/>
      <c r="BL429" s="23"/>
      <c r="BM429" s="23"/>
      <c r="BN429" s="23"/>
      <c r="BO429" s="23"/>
      <c r="BP429" s="23"/>
      <c r="BQ429" s="23"/>
      <c r="BR429" s="23"/>
      <c r="BS429" s="23"/>
    </row>
    <row r="430" spans="1:71" ht="29.25" customHeight="1"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c r="BF430" s="23"/>
      <c r="BG430" s="23"/>
      <c r="BH430" s="23"/>
      <c r="BI430" s="23"/>
      <c r="BJ430" s="23"/>
      <c r="BK430" s="23"/>
      <c r="BL430" s="23"/>
      <c r="BM430" s="23"/>
      <c r="BN430" s="23"/>
      <c r="BO430" s="23"/>
      <c r="BP430" s="23"/>
      <c r="BQ430" s="23"/>
      <c r="BR430" s="23"/>
      <c r="BS430" s="23"/>
    </row>
    <row r="431" spans="1:71" ht="29.25" customHeight="1"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c r="BF431" s="23"/>
      <c r="BG431" s="23"/>
      <c r="BH431" s="23"/>
      <c r="BI431" s="23"/>
      <c r="BJ431" s="23"/>
      <c r="BK431" s="23"/>
      <c r="BL431" s="23"/>
      <c r="BM431" s="23"/>
      <c r="BN431" s="23"/>
      <c r="BO431" s="23"/>
      <c r="BP431" s="23"/>
      <c r="BQ431" s="23"/>
      <c r="BR431" s="23"/>
      <c r="BS431" s="23"/>
    </row>
    <row r="432" spans="1:71" ht="29.25" customHeight="1"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c r="BM432" s="23"/>
      <c r="BN432" s="23"/>
      <c r="BO432" s="23"/>
      <c r="BP432" s="23"/>
      <c r="BQ432" s="23"/>
      <c r="BR432" s="23"/>
      <c r="BS432" s="23"/>
    </row>
    <row r="433" spans="1:71" ht="29.25" customHeight="1"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c r="BM433" s="23"/>
      <c r="BN433" s="23"/>
      <c r="BO433" s="23"/>
      <c r="BP433" s="23"/>
      <c r="BQ433" s="23"/>
      <c r="BR433" s="23"/>
      <c r="BS433" s="23"/>
    </row>
    <row r="434" spans="1:71" ht="29.25" customHeight="1"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c r="BO434" s="23"/>
      <c r="BP434" s="23"/>
      <c r="BQ434" s="23"/>
      <c r="BR434" s="23"/>
      <c r="BS434" s="23"/>
    </row>
    <row r="435" spans="1:71" ht="29.25" customHeight="1"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c r="BQ435" s="23"/>
      <c r="BR435" s="23"/>
      <c r="BS435" s="23"/>
    </row>
    <row r="436" spans="1:71" ht="29.25" customHeight="1"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c r="BQ436" s="23"/>
      <c r="BR436" s="23"/>
      <c r="BS436" s="23"/>
    </row>
    <row r="437" spans="1:71" ht="29.25" customHeight="1"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row>
    <row r="438" spans="1:71" ht="29.25" customHeight="1"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row>
    <row r="439" spans="1:71" ht="29.25" customHeight="1"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row>
    <row r="440" spans="1:71" ht="29.25" customHeight="1"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row>
    <row r="441" spans="1:71" ht="29.25" customHeight="1"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row>
    <row r="442" spans="1:71" ht="29.25" customHeight="1"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row>
    <row r="443" spans="1:71" ht="29.25" customHeight="1"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row>
    <row r="444" spans="1:71" ht="29.25" customHeight="1"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row>
    <row r="445" spans="1:71" ht="29.25" customHeight="1"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c r="BQ445" s="23"/>
      <c r="BR445" s="23"/>
      <c r="BS445" s="23"/>
    </row>
    <row r="446" spans="1:71" ht="29.25" customHeight="1"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c r="BO446" s="23"/>
      <c r="BP446" s="23"/>
      <c r="BQ446" s="23"/>
      <c r="BR446" s="23"/>
      <c r="BS446" s="23"/>
    </row>
    <row r="447" spans="1:71" ht="29.25" customHeight="1"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c r="BQ447" s="23"/>
      <c r="BR447" s="23"/>
      <c r="BS447" s="23"/>
    </row>
    <row r="448" spans="1:71" ht="29.25" customHeight="1"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c r="BQ448" s="23"/>
      <c r="BR448" s="23"/>
      <c r="BS448" s="23"/>
    </row>
    <row r="449" spans="1:71" ht="29.25" customHeight="1"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c r="BQ449" s="23"/>
      <c r="BR449" s="23"/>
      <c r="BS449" s="23"/>
    </row>
    <row r="450" spans="1:71" ht="29.25" customHeight="1"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row>
    <row r="451" spans="1:71" ht="29.25" customHeight="1"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c r="BO451" s="23"/>
      <c r="BP451" s="23"/>
      <c r="BQ451" s="23"/>
      <c r="BR451" s="23"/>
      <c r="BS451" s="23"/>
    </row>
    <row r="452" spans="1:71" ht="29.25" customHeight="1"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c r="BQ452" s="23"/>
      <c r="BR452" s="23"/>
      <c r="BS452" s="23"/>
    </row>
    <row r="453" spans="1:71" ht="29.25" customHeight="1"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c r="BO453" s="23"/>
      <c r="BP453" s="23"/>
      <c r="BQ453" s="23"/>
      <c r="BR453" s="23"/>
      <c r="BS453" s="23"/>
    </row>
    <row r="454" spans="1:71" ht="29.25" customHeight="1"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c r="BO454" s="23"/>
      <c r="BP454" s="23"/>
      <c r="BQ454" s="23"/>
      <c r="BR454" s="23"/>
      <c r="BS454" s="23"/>
    </row>
    <row r="455" spans="1:71" ht="29.25" customHeight="1"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c r="BO455" s="23"/>
      <c r="BP455" s="23"/>
      <c r="BQ455" s="23"/>
      <c r="BR455" s="23"/>
      <c r="BS455" s="23"/>
    </row>
    <row r="456" spans="1:71" ht="29.25" customHeight="1"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c r="BQ456" s="23"/>
      <c r="BR456" s="23"/>
      <c r="BS456" s="23"/>
    </row>
    <row r="457" spans="1:71" ht="29.25" customHeight="1"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row>
    <row r="458" spans="1:71" ht="29.25" customHeight="1"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c r="BQ458" s="23"/>
      <c r="BR458" s="23"/>
      <c r="BS458" s="23"/>
    </row>
    <row r="459" spans="1:71" ht="29.25" customHeight="1"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row>
    <row r="460" spans="1:71" ht="29.25" customHeight="1"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row>
    <row r="461" spans="1:71" ht="29.25" customHeight="1"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c r="BO461" s="23"/>
      <c r="BP461" s="23"/>
      <c r="BQ461" s="23"/>
      <c r="BR461" s="23"/>
      <c r="BS461" s="23"/>
    </row>
    <row r="462" spans="1:71" ht="29.25" customHeight="1"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row>
    <row r="463" spans="1:71" ht="29.25" customHeight="1"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c r="BO463" s="23"/>
      <c r="BP463" s="23"/>
      <c r="BQ463" s="23"/>
      <c r="BR463" s="23"/>
      <c r="BS463" s="23"/>
    </row>
    <row r="464" spans="1:71" ht="29.25" customHeight="1"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c r="BO464" s="23"/>
      <c r="BP464" s="23"/>
      <c r="BQ464" s="23"/>
      <c r="BR464" s="23"/>
      <c r="BS464" s="23"/>
    </row>
    <row r="465" spans="1:71" ht="29.25" customHeight="1"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c r="BQ465" s="23"/>
      <c r="BR465" s="23"/>
      <c r="BS465" s="23"/>
    </row>
    <row r="466" spans="1:71" ht="29.25" customHeight="1"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c r="BQ466" s="23"/>
      <c r="BR466" s="23"/>
      <c r="BS466" s="23"/>
    </row>
    <row r="467" spans="1:71" ht="29.25" customHeight="1"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c r="BQ467" s="23"/>
      <c r="BR467" s="23"/>
      <c r="BS467" s="23"/>
    </row>
    <row r="468" spans="1:71" ht="29.25" customHeight="1"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c r="BO468" s="23"/>
      <c r="BP468" s="23"/>
      <c r="BQ468" s="23"/>
      <c r="BR468" s="23"/>
      <c r="BS468" s="23"/>
    </row>
    <row r="469" spans="1:71" ht="29.25" customHeight="1"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c r="BQ469" s="23"/>
      <c r="BR469" s="23"/>
      <c r="BS469" s="23"/>
    </row>
    <row r="470" spans="1:71" ht="29.25" customHeight="1"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c r="BQ470" s="23"/>
      <c r="BR470" s="23"/>
      <c r="BS470" s="23"/>
    </row>
    <row r="471" spans="1:71" ht="29.25" customHeight="1"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c r="BO471" s="23"/>
      <c r="BP471" s="23"/>
      <c r="BQ471" s="23"/>
      <c r="BR471" s="23"/>
      <c r="BS471" s="23"/>
    </row>
    <row r="472" spans="1:71" ht="29.25" customHeight="1"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c r="BO472" s="23"/>
      <c r="BP472" s="23"/>
      <c r="BQ472" s="23"/>
      <c r="BR472" s="23"/>
      <c r="BS472" s="23"/>
    </row>
    <row r="473" spans="1:71" ht="29.25" customHeight="1"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row>
    <row r="474" spans="1:71" ht="29.25" customHeight="1"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row>
    <row r="475" spans="1:71" ht="29.25" customHeight="1"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c r="BO475" s="23"/>
      <c r="BP475" s="23"/>
      <c r="BQ475" s="23"/>
      <c r="BR475" s="23"/>
      <c r="BS475" s="23"/>
    </row>
    <row r="476" spans="1:71" ht="29.25" customHeight="1"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c r="BQ476" s="23"/>
      <c r="BR476" s="23"/>
      <c r="BS476" s="23"/>
    </row>
    <row r="477" spans="1:71" ht="29.25" customHeight="1"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c r="BQ477" s="23"/>
      <c r="BR477" s="23"/>
      <c r="BS477" s="23"/>
    </row>
    <row r="478" spans="1:71" ht="29.25" customHeight="1"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c r="BO478" s="23"/>
      <c r="BP478" s="23"/>
      <c r="BQ478" s="23"/>
      <c r="BR478" s="23"/>
      <c r="BS478" s="23"/>
    </row>
    <row r="479" spans="1:71" ht="29.25" customHeight="1"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c r="BQ479" s="23"/>
      <c r="BR479" s="23"/>
      <c r="BS479" s="23"/>
    </row>
    <row r="480" spans="1:71" ht="29.25" customHeight="1"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c r="BQ480" s="23"/>
      <c r="BR480" s="23"/>
      <c r="BS480" s="23"/>
    </row>
    <row r="481" spans="1:71" ht="29.25" customHeight="1"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c r="BQ481" s="23"/>
      <c r="BR481" s="23"/>
      <c r="BS481" s="23"/>
    </row>
    <row r="482" spans="1:71" ht="29.25" customHeight="1"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c r="BO482" s="23"/>
      <c r="BP482" s="23"/>
      <c r="BQ482" s="23"/>
      <c r="BR482" s="23"/>
      <c r="BS482" s="23"/>
    </row>
    <row r="483" spans="1:71" ht="29.25" customHeight="1"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c r="BQ483" s="23"/>
      <c r="BR483" s="23"/>
      <c r="BS483" s="23"/>
    </row>
    <row r="484" spans="1:71" ht="29.25" customHeight="1"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c r="BQ484" s="23"/>
      <c r="BR484" s="23"/>
      <c r="BS484" s="23"/>
    </row>
    <row r="485" spans="1:71" ht="29.25" customHeight="1"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c r="BO485" s="23"/>
      <c r="BP485" s="23"/>
      <c r="BQ485" s="23"/>
      <c r="BR485" s="23"/>
      <c r="BS485" s="23"/>
    </row>
    <row r="486" spans="1:71" ht="29.25" customHeight="1"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c r="BQ486" s="23"/>
      <c r="BR486" s="23"/>
      <c r="BS486" s="23"/>
    </row>
    <row r="487" spans="1:71" ht="29.25" customHeight="1"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c r="BO487" s="23"/>
      <c r="BP487" s="23"/>
      <c r="BQ487" s="23"/>
      <c r="BR487" s="23"/>
      <c r="BS487" s="23"/>
    </row>
    <row r="488" spans="1:71" ht="29.25" customHeight="1"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c r="BQ488" s="23"/>
      <c r="BR488" s="23"/>
      <c r="BS488" s="23"/>
    </row>
    <row r="489" spans="1:71" ht="29.25" customHeight="1"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c r="BQ489" s="23"/>
      <c r="BR489" s="23"/>
      <c r="BS489" s="23"/>
    </row>
    <row r="490" spans="1:71" ht="29.25" customHeight="1"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c r="BO490" s="23"/>
      <c r="BP490" s="23"/>
      <c r="BQ490" s="23"/>
      <c r="BR490" s="23"/>
      <c r="BS490" s="23"/>
    </row>
    <row r="491" spans="1:71" ht="29.25" customHeight="1"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c r="BQ491" s="23"/>
      <c r="BR491" s="23"/>
      <c r="BS491" s="23"/>
    </row>
    <row r="492" spans="1:71" ht="29.25" customHeight="1"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c r="BQ492" s="23"/>
      <c r="BR492" s="23"/>
      <c r="BS492" s="23"/>
    </row>
    <row r="493" spans="1:71" ht="29.25" customHeight="1" x14ac:dyDescent="0.25">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c r="BO493" s="23"/>
      <c r="BP493" s="23"/>
      <c r="BQ493" s="23"/>
      <c r="BR493" s="23"/>
      <c r="BS493" s="23"/>
    </row>
    <row r="494" spans="1:71" ht="29.25" customHeight="1" x14ac:dyDescent="0.25">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c r="BO494" s="23"/>
      <c r="BP494" s="23"/>
      <c r="BQ494" s="23"/>
      <c r="BR494" s="23"/>
      <c r="BS494" s="23"/>
    </row>
    <row r="495" spans="1:71" ht="29.25" customHeight="1" x14ac:dyDescent="0.25">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c r="BO495" s="23"/>
      <c r="BP495" s="23"/>
      <c r="BQ495" s="23"/>
      <c r="BR495" s="23"/>
      <c r="BS495" s="23"/>
    </row>
    <row r="496" spans="1:71" ht="29.25" customHeight="1" x14ac:dyDescent="0.25">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c r="BQ496" s="23"/>
      <c r="BR496" s="23"/>
      <c r="BS496" s="23"/>
    </row>
    <row r="497" spans="1:71" ht="29.25" customHeight="1" x14ac:dyDescent="0.25">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c r="BO497" s="23"/>
      <c r="BP497" s="23"/>
      <c r="BQ497" s="23"/>
      <c r="BR497" s="23"/>
      <c r="BS497" s="23"/>
    </row>
    <row r="498" spans="1:71" ht="29.25" customHeight="1" x14ac:dyDescent="0.25">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c r="BO498" s="23"/>
      <c r="BP498" s="23"/>
      <c r="BQ498" s="23"/>
      <c r="BR498" s="23"/>
      <c r="BS498" s="23"/>
    </row>
    <row r="499" spans="1:71" ht="29.25" customHeight="1" x14ac:dyDescent="0.2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c r="BQ499" s="23"/>
      <c r="BR499" s="23"/>
      <c r="BS499" s="23"/>
    </row>
    <row r="500" spans="1:71" ht="29.25" customHeight="1" x14ac:dyDescent="0.25">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c r="BQ500" s="23"/>
      <c r="BR500" s="23"/>
      <c r="BS500" s="23"/>
    </row>
    <row r="501" spans="1:71" ht="29.25" customHeight="1" x14ac:dyDescent="0.25">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c r="BQ501" s="23"/>
      <c r="BR501" s="23"/>
      <c r="BS501" s="23"/>
    </row>
    <row r="502" spans="1:71" ht="29.25" customHeight="1" x14ac:dyDescent="0.25">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c r="BQ502" s="23"/>
      <c r="BR502" s="23"/>
      <c r="BS502" s="23"/>
    </row>
    <row r="503" spans="1:71" ht="29.25" customHeight="1" x14ac:dyDescent="0.25">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c r="BO503" s="23"/>
      <c r="BP503" s="23"/>
      <c r="BQ503" s="23"/>
      <c r="BR503" s="23"/>
      <c r="BS503" s="23"/>
    </row>
    <row r="504" spans="1:71" ht="29.25" customHeight="1" x14ac:dyDescent="0.25">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c r="BO504" s="23"/>
      <c r="BP504" s="23"/>
      <c r="BQ504" s="23"/>
      <c r="BR504" s="23"/>
      <c r="BS504" s="23"/>
    </row>
    <row r="505" spans="1:71" ht="29.25" customHeight="1" x14ac:dyDescent="0.25">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c r="BQ505" s="23"/>
      <c r="BR505" s="23"/>
      <c r="BS505" s="23"/>
    </row>
    <row r="506" spans="1:71" ht="29.25" customHeight="1" x14ac:dyDescent="0.25">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row>
    <row r="507" spans="1:71" ht="29.25" customHeight="1" x14ac:dyDescent="0.25">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c r="BQ507" s="23"/>
      <c r="BR507" s="23"/>
      <c r="BS507" s="23"/>
    </row>
    <row r="508" spans="1:71" ht="29.25" customHeight="1" x14ac:dyDescent="0.25">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row>
    <row r="509" spans="1:71" ht="29.25" customHeight="1" x14ac:dyDescent="0.25">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c r="BO509" s="23"/>
      <c r="BP509" s="23"/>
      <c r="BQ509" s="23"/>
      <c r="BR509" s="23"/>
      <c r="BS509" s="23"/>
    </row>
    <row r="510" spans="1:71" ht="29.25" customHeight="1" x14ac:dyDescent="0.25">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c r="BO510" s="23"/>
      <c r="BP510" s="23"/>
      <c r="BQ510" s="23"/>
      <c r="BR510" s="23"/>
      <c r="BS510" s="23"/>
    </row>
    <row r="511" spans="1:71" ht="29.25" customHeight="1" x14ac:dyDescent="0.25">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c r="BQ511" s="23"/>
      <c r="BR511" s="23"/>
      <c r="BS511" s="23"/>
    </row>
    <row r="512" spans="1:71" ht="29.25" customHeight="1" x14ac:dyDescent="0.25">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c r="BO512" s="23"/>
      <c r="BP512" s="23"/>
      <c r="BQ512" s="23"/>
      <c r="BR512" s="23"/>
      <c r="BS512" s="23"/>
    </row>
    <row r="513" spans="1:71" ht="29.25" customHeight="1" x14ac:dyDescent="0.25">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c r="BO513" s="23"/>
      <c r="BP513" s="23"/>
      <c r="BQ513" s="23"/>
      <c r="BR513" s="23"/>
      <c r="BS513" s="23"/>
    </row>
    <row r="514" spans="1:71" ht="29.25" customHeight="1" x14ac:dyDescent="0.25">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c r="BQ514" s="23"/>
      <c r="BR514" s="23"/>
      <c r="BS514" s="23"/>
    </row>
    <row r="515" spans="1:71" ht="29.25" customHeight="1" x14ac:dyDescent="0.25">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c r="BQ515" s="23"/>
      <c r="BR515" s="23"/>
      <c r="BS515" s="23"/>
    </row>
    <row r="516" spans="1:71" ht="29.25" customHeight="1" x14ac:dyDescent="0.25">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c r="BQ516" s="23"/>
      <c r="BR516" s="23"/>
      <c r="BS516" s="23"/>
    </row>
    <row r="517" spans="1:71" ht="29.25" customHeight="1" x14ac:dyDescent="0.25">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c r="BO517" s="23"/>
      <c r="BP517" s="23"/>
      <c r="BQ517" s="23"/>
      <c r="BR517" s="23"/>
      <c r="BS517" s="23"/>
    </row>
    <row r="518" spans="1:71" ht="29.25" customHeight="1" x14ac:dyDescent="0.25">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c r="BQ518" s="23"/>
      <c r="BR518" s="23"/>
      <c r="BS518" s="23"/>
    </row>
    <row r="519" spans="1:71" ht="29.25" customHeight="1" x14ac:dyDescent="0.25">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c r="BP519" s="23"/>
      <c r="BQ519" s="23"/>
      <c r="BR519" s="23"/>
      <c r="BS519" s="23"/>
    </row>
    <row r="520" spans="1:71" ht="29.25" customHeight="1" x14ac:dyDescent="0.25">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c r="BQ520" s="23"/>
      <c r="BR520" s="23"/>
      <c r="BS520" s="23"/>
    </row>
    <row r="521" spans="1:71" ht="29.25" customHeight="1" x14ac:dyDescent="0.25">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row>
    <row r="522" spans="1:71" ht="29.25" customHeight="1" x14ac:dyDescent="0.25">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c r="BO522" s="23"/>
      <c r="BP522" s="23"/>
      <c r="BQ522" s="23"/>
      <c r="BR522" s="23"/>
      <c r="BS522" s="23"/>
    </row>
    <row r="523" spans="1:71" ht="29.25" customHeight="1" x14ac:dyDescent="0.25">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c r="BQ523" s="23"/>
      <c r="BR523" s="23"/>
      <c r="BS523" s="23"/>
    </row>
    <row r="524" spans="1:71" ht="29.25" customHeight="1" x14ac:dyDescent="0.25">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c r="BQ524" s="23"/>
      <c r="BR524" s="23"/>
      <c r="BS524" s="23"/>
    </row>
    <row r="525" spans="1:71" ht="29.25" customHeight="1" x14ac:dyDescent="0.25">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c r="BO525" s="23"/>
      <c r="BP525" s="23"/>
      <c r="BQ525" s="23"/>
      <c r="BR525" s="23"/>
      <c r="BS525" s="23"/>
    </row>
    <row r="526" spans="1:71" ht="29.25" customHeight="1" x14ac:dyDescent="0.25">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c r="BO526" s="23"/>
      <c r="BP526" s="23"/>
      <c r="BQ526" s="23"/>
      <c r="BR526" s="23"/>
      <c r="BS526" s="23"/>
    </row>
    <row r="527" spans="1:71" ht="29.25" customHeight="1" x14ac:dyDescent="0.25">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c r="BO527" s="23"/>
      <c r="BP527" s="23"/>
      <c r="BQ527" s="23"/>
      <c r="BR527" s="23"/>
      <c r="BS527" s="23"/>
    </row>
    <row r="528" spans="1:71" ht="29.25" customHeight="1" x14ac:dyDescent="0.25">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c r="BQ528" s="23"/>
      <c r="BR528" s="23"/>
      <c r="BS528" s="23"/>
    </row>
    <row r="529" spans="1:71" ht="29.25" customHeight="1" x14ac:dyDescent="0.25">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c r="BO529" s="23"/>
      <c r="BP529" s="23"/>
      <c r="BQ529" s="23"/>
      <c r="BR529" s="23"/>
      <c r="BS529" s="23"/>
    </row>
    <row r="530" spans="1:71" ht="29.25" customHeight="1" x14ac:dyDescent="0.25">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c r="BO530" s="23"/>
      <c r="BP530" s="23"/>
      <c r="BQ530" s="23"/>
      <c r="BR530" s="23"/>
      <c r="BS530" s="23"/>
    </row>
    <row r="531" spans="1:71" ht="29.25" customHeight="1" x14ac:dyDescent="0.25">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c r="BQ531" s="23"/>
      <c r="BR531" s="23"/>
      <c r="BS531" s="23"/>
    </row>
    <row r="532" spans="1:71" ht="29.25" customHeight="1" x14ac:dyDescent="0.25">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c r="BQ532" s="23"/>
      <c r="BR532" s="23"/>
      <c r="BS532" s="23"/>
    </row>
    <row r="533" spans="1:71" ht="29.25" customHeight="1" x14ac:dyDescent="0.2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c r="BQ533" s="23"/>
      <c r="BR533" s="23"/>
      <c r="BS533" s="23"/>
    </row>
    <row r="534" spans="1:71" ht="29.25" customHeight="1" x14ac:dyDescent="0.25">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c r="BQ534" s="23"/>
      <c r="BR534" s="23"/>
      <c r="BS534" s="23"/>
    </row>
    <row r="535" spans="1:71" ht="29.25" customHeight="1" x14ac:dyDescent="0.25">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c r="BO535" s="23"/>
      <c r="BP535" s="23"/>
      <c r="BQ535" s="23"/>
      <c r="BR535" s="23"/>
      <c r="BS535" s="23"/>
    </row>
    <row r="536" spans="1:71" ht="29.25" customHeight="1" x14ac:dyDescent="0.25">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row>
    <row r="537" spans="1:71" ht="29.25" customHeight="1" x14ac:dyDescent="0.25">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c r="BQ537" s="23"/>
      <c r="BR537" s="23"/>
      <c r="BS537" s="23"/>
    </row>
    <row r="538" spans="1:71" ht="29.25" customHeight="1" x14ac:dyDescent="0.25">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c r="BO538" s="23"/>
      <c r="BP538" s="23"/>
      <c r="BQ538" s="23"/>
      <c r="BR538" s="23"/>
      <c r="BS538" s="23"/>
    </row>
    <row r="539" spans="1:71" ht="29.25" customHeight="1" x14ac:dyDescent="0.25">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c r="BQ539" s="23"/>
      <c r="BR539" s="23"/>
      <c r="BS539" s="23"/>
    </row>
    <row r="540" spans="1:71" ht="29.25" customHeight="1" x14ac:dyDescent="0.25">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c r="BQ540" s="23"/>
      <c r="BR540" s="23"/>
      <c r="BS540" s="23"/>
    </row>
    <row r="541" spans="1:71" ht="29.25" customHeight="1" x14ac:dyDescent="0.25">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c r="BQ541" s="23"/>
      <c r="BR541" s="23"/>
      <c r="BS541" s="23"/>
    </row>
    <row r="542" spans="1:71" ht="29.25" customHeight="1" x14ac:dyDescent="0.25">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c r="BQ542" s="23"/>
      <c r="BR542" s="23"/>
      <c r="BS542" s="23"/>
    </row>
    <row r="543" spans="1:71" ht="29.25" customHeight="1" x14ac:dyDescent="0.25">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c r="BQ543" s="23"/>
      <c r="BR543" s="23"/>
      <c r="BS543" s="23"/>
    </row>
    <row r="544" spans="1:71" ht="29.25" customHeight="1" x14ac:dyDescent="0.25">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c r="BQ544" s="23"/>
      <c r="BR544" s="23"/>
      <c r="BS544" s="23"/>
    </row>
    <row r="545" spans="1:71" ht="29.25" customHeight="1" x14ac:dyDescent="0.25">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c r="BQ545" s="23"/>
      <c r="BR545" s="23"/>
      <c r="BS545" s="23"/>
    </row>
    <row r="546" spans="1:71" ht="29.25" customHeight="1" x14ac:dyDescent="0.25">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c r="BQ546" s="23"/>
      <c r="BR546" s="23"/>
      <c r="BS546" s="23"/>
    </row>
    <row r="547" spans="1:71" ht="29.25" customHeight="1" x14ac:dyDescent="0.25">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c r="BQ547" s="23"/>
      <c r="BR547" s="23"/>
      <c r="BS547" s="23"/>
    </row>
    <row r="548" spans="1:71" ht="29.25" customHeight="1" x14ac:dyDescent="0.25">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c r="BO548" s="23"/>
      <c r="BP548" s="23"/>
      <c r="BQ548" s="23"/>
      <c r="BR548" s="23"/>
      <c r="BS548" s="23"/>
    </row>
    <row r="549" spans="1:71" ht="29.25" customHeight="1" x14ac:dyDescent="0.25">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c r="BO549" s="23"/>
      <c r="BP549" s="23"/>
      <c r="BQ549" s="23"/>
      <c r="BR549" s="23"/>
      <c r="BS549" s="23"/>
    </row>
    <row r="550" spans="1:71" ht="29.25" customHeight="1" x14ac:dyDescent="0.25">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c r="BO550" s="23"/>
      <c r="BP550" s="23"/>
      <c r="BQ550" s="23"/>
      <c r="BR550" s="23"/>
      <c r="BS550" s="23"/>
    </row>
    <row r="551" spans="1:71" ht="29.25" customHeight="1" x14ac:dyDescent="0.25">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c r="BO551" s="23"/>
      <c r="BP551" s="23"/>
      <c r="BQ551" s="23"/>
      <c r="BR551" s="23"/>
      <c r="BS551" s="23"/>
    </row>
    <row r="552" spans="1:71" ht="29.25" customHeight="1" x14ac:dyDescent="0.25">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c r="BO552" s="23"/>
      <c r="BP552" s="23"/>
      <c r="BQ552" s="23"/>
      <c r="BR552" s="23"/>
      <c r="BS552" s="23"/>
    </row>
    <row r="553" spans="1:71" ht="29.25" customHeight="1" x14ac:dyDescent="0.25">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c r="BQ553" s="23"/>
      <c r="BR553" s="23"/>
      <c r="BS553" s="23"/>
    </row>
    <row r="554" spans="1:71" ht="29.25" customHeight="1" x14ac:dyDescent="0.25">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c r="BO554" s="23"/>
      <c r="BP554" s="23"/>
      <c r="BQ554" s="23"/>
      <c r="BR554" s="23"/>
      <c r="BS554" s="23"/>
    </row>
    <row r="555" spans="1:71" ht="29.25" customHeight="1" x14ac:dyDescent="0.25">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c r="BQ555" s="23"/>
      <c r="BR555" s="23"/>
      <c r="BS555" s="23"/>
    </row>
    <row r="556" spans="1:71" ht="29.25" customHeight="1" x14ac:dyDescent="0.25">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c r="BO556" s="23"/>
      <c r="BP556" s="23"/>
      <c r="BQ556" s="23"/>
      <c r="BR556" s="23"/>
      <c r="BS556" s="23"/>
    </row>
    <row r="557" spans="1:71" ht="29.25" customHeight="1" x14ac:dyDescent="0.25">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c r="BO557" s="23"/>
      <c r="BP557" s="23"/>
      <c r="BQ557" s="23"/>
      <c r="BR557" s="23"/>
      <c r="BS557" s="23"/>
    </row>
    <row r="558" spans="1:71" ht="29.25" customHeight="1" x14ac:dyDescent="0.25">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c r="BO558" s="23"/>
      <c r="BP558" s="23"/>
      <c r="BQ558" s="23"/>
      <c r="BR558" s="23"/>
      <c r="BS558" s="23"/>
    </row>
    <row r="559" spans="1:71" ht="29.25" customHeight="1" x14ac:dyDescent="0.25">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c r="BQ559" s="23"/>
      <c r="BR559" s="23"/>
      <c r="BS559" s="23"/>
    </row>
    <row r="560" spans="1:71" ht="29.25" customHeight="1" x14ac:dyDescent="0.25">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c r="BQ560" s="23"/>
      <c r="BR560" s="23"/>
      <c r="BS560" s="23"/>
    </row>
    <row r="561" spans="1:71" ht="29.25" customHeight="1" x14ac:dyDescent="0.25">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c r="BQ561" s="23"/>
      <c r="BR561" s="23"/>
      <c r="BS561" s="23"/>
    </row>
    <row r="562" spans="1:71" ht="29.25" customHeight="1" x14ac:dyDescent="0.25">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c r="BQ562" s="23"/>
      <c r="BR562" s="23"/>
      <c r="BS562" s="23"/>
    </row>
    <row r="563" spans="1:71" ht="29.25" customHeight="1" x14ac:dyDescent="0.25">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row>
    <row r="564" spans="1:71" ht="29.25" customHeight="1" x14ac:dyDescent="0.25">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c r="BO564" s="23"/>
      <c r="BP564" s="23"/>
      <c r="BQ564" s="23"/>
      <c r="BR564" s="23"/>
      <c r="BS564" s="23"/>
    </row>
    <row r="565" spans="1:71" ht="29.25" customHeight="1" x14ac:dyDescent="0.25">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c r="BQ565" s="23"/>
      <c r="BR565" s="23"/>
      <c r="BS565" s="23"/>
    </row>
    <row r="566" spans="1:71" ht="29.25" customHeight="1" x14ac:dyDescent="0.25">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c r="BQ566" s="23"/>
      <c r="BR566" s="23"/>
      <c r="BS566" s="23"/>
    </row>
    <row r="567" spans="1:71" ht="29.25" customHeight="1" x14ac:dyDescent="0.25">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c r="BQ567" s="23"/>
      <c r="BR567" s="23"/>
      <c r="BS567" s="23"/>
    </row>
    <row r="568" spans="1:71" ht="29.25" customHeight="1" x14ac:dyDescent="0.25">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c r="BQ568" s="23"/>
      <c r="BR568" s="23"/>
      <c r="BS568" s="23"/>
    </row>
    <row r="569" spans="1:71" ht="29.25" customHeight="1" x14ac:dyDescent="0.25">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c r="BQ569" s="23"/>
      <c r="BR569" s="23"/>
      <c r="BS569" s="23"/>
    </row>
    <row r="570" spans="1:71" ht="29.25" customHeight="1" x14ac:dyDescent="0.25">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c r="BQ570" s="23"/>
      <c r="BR570" s="23"/>
      <c r="BS570" s="23"/>
    </row>
    <row r="571" spans="1:71" ht="29.25" customHeight="1" x14ac:dyDescent="0.25">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c r="BO571" s="23"/>
      <c r="BP571" s="23"/>
      <c r="BQ571" s="23"/>
      <c r="BR571" s="23"/>
      <c r="BS571" s="23"/>
    </row>
    <row r="572" spans="1:71" ht="29.25" customHeight="1" x14ac:dyDescent="0.25">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c r="BO572" s="23"/>
      <c r="BP572" s="23"/>
      <c r="BQ572" s="23"/>
      <c r="BR572" s="23"/>
      <c r="BS572" s="23"/>
    </row>
    <row r="573" spans="1:71" ht="29.25" customHeight="1" x14ac:dyDescent="0.25">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c r="BO573" s="23"/>
      <c r="BP573" s="23"/>
      <c r="BQ573" s="23"/>
      <c r="BR573" s="23"/>
      <c r="BS573" s="23"/>
    </row>
    <row r="574" spans="1:71" ht="29.25" customHeight="1" x14ac:dyDescent="0.25">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c r="BQ574" s="23"/>
      <c r="BR574" s="23"/>
      <c r="BS574" s="23"/>
    </row>
    <row r="575" spans="1:71" ht="29.25" customHeight="1" x14ac:dyDescent="0.25">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c r="BQ575" s="23"/>
      <c r="BR575" s="23"/>
      <c r="BS575" s="23"/>
    </row>
    <row r="576" spans="1:71" ht="29.25" customHeight="1" x14ac:dyDescent="0.25">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c r="BO576" s="23"/>
      <c r="BP576" s="23"/>
      <c r="BQ576" s="23"/>
      <c r="BR576" s="23"/>
      <c r="BS576" s="23"/>
    </row>
    <row r="577" spans="1:71" ht="29.25" customHeight="1" x14ac:dyDescent="0.25">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c r="BO577" s="23"/>
      <c r="BP577" s="23"/>
      <c r="BQ577" s="23"/>
      <c r="BR577" s="23"/>
      <c r="BS577" s="23"/>
    </row>
    <row r="578" spans="1:71" ht="29.25" customHeight="1" x14ac:dyDescent="0.25">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c r="BQ578" s="23"/>
      <c r="BR578" s="23"/>
      <c r="BS578" s="23"/>
    </row>
    <row r="579" spans="1:71" ht="29.25" customHeight="1" x14ac:dyDescent="0.25">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c r="BQ579" s="23"/>
      <c r="BR579" s="23"/>
      <c r="BS579" s="23"/>
    </row>
    <row r="580" spans="1:71" ht="29.25" customHeight="1" x14ac:dyDescent="0.25">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c r="BQ580" s="23"/>
      <c r="BR580" s="23"/>
      <c r="BS580" s="23"/>
    </row>
    <row r="581" spans="1:71" ht="29.25" customHeight="1" x14ac:dyDescent="0.25">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c r="BQ581" s="23"/>
      <c r="BR581" s="23"/>
      <c r="BS581" s="23"/>
    </row>
    <row r="582" spans="1:71" ht="29.25" customHeight="1" x14ac:dyDescent="0.25">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c r="BO582" s="23"/>
      <c r="BP582" s="23"/>
      <c r="BQ582" s="23"/>
      <c r="BR582" s="23"/>
      <c r="BS582" s="23"/>
    </row>
    <row r="583" spans="1:71" ht="29.25" customHeight="1" x14ac:dyDescent="0.25">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c r="BQ583" s="23"/>
      <c r="BR583" s="23"/>
      <c r="BS583" s="23"/>
    </row>
    <row r="584" spans="1:71" ht="29.25" customHeight="1" x14ac:dyDescent="0.25">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c r="BO584" s="23"/>
      <c r="BP584" s="23"/>
      <c r="BQ584" s="23"/>
      <c r="BR584" s="23"/>
      <c r="BS584" s="23"/>
    </row>
    <row r="585" spans="1:71" ht="29.25" customHeight="1" x14ac:dyDescent="0.25">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c r="BQ585" s="23"/>
      <c r="BR585" s="23"/>
      <c r="BS585" s="23"/>
    </row>
    <row r="586" spans="1:71" ht="29.25" customHeight="1" x14ac:dyDescent="0.25">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c r="BO586" s="23"/>
      <c r="BP586" s="23"/>
      <c r="BQ586" s="23"/>
      <c r="BR586" s="23"/>
      <c r="BS586" s="23"/>
    </row>
    <row r="587" spans="1:71" ht="29.25" customHeight="1" x14ac:dyDescent="0.25">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c r="BQ587" s="23"/>
      <c r="BR587" s="23"/>
      <c r="BS587" s="23"/>
    </row>
    <row r="588" spans="1:71" ht="29.25" customHeight="1" x14ac:dyDescent="0.25">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c r="BQ588" s="23"/>
      <c r="BR588" s="23"/>
      <c r="BS588" s="23"/>
    </row>
    <row r="589" spans="1:71" ht="29.25" customHeight="1" x14ac:dyDescent="0.25">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c r="BQ589" s="23"/>
      <c r="BR589" s="23"/>
      <c r="BS589" s="23"/>
    </row>
    <row r="590" spans="1:71" ht="29.25" customHeight="1" x14ac:dyDescent="0.25">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row>
    <row r="591" spans="1:71" ht="29.25" customHeight="1" x14ac:dyDescent="0.25">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c r="BQ591" s="23"/>
      <c r="BR591" s="23"/>
      <c r="BS591" s="23"/>
    </row>
    <row r="592" spans="1:71" ht="29.25" customHeight="1" x14ac:dyDescent="0.25">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c r="BQ592" s="23"/>
      <c r="BR592" s="23"/>
      <c r="BS592" s="23"/>
    </row>
    <row r="593" spans="1:71" ht="29.25" customHeight="1" x14ac:dyDescent="0.25">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c r="BQ593" s="23"/>
      <c r="BR593" s="23"/>
      <c r="BS593" s="23"/>
    </row>
    <row r="594" spans="1:71" ht="29.25" customHeight="1" x14ac:dyDescent="0.25">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c r="BQ594" s="23"/>
      <c r="BR594" s="23"/>
      <c r="BS594" s="23"/>
    </row>
    <row r="595" spans="1:71" ht="29.25" customHeight="1" x14ac:dyDescent="0.25">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row>
    <row r="596" spans="1:71" ht="29.25" customHeight="1" x14ac:dyDescent="0.25">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c r="BQ596" s="23"/>
      <c r="BR596" s="23"/>
      <c r="BS596" s="23"/>
    </row>
    <row r="597" spans="1:71" ht="29.25" customHeight="1" x14ac:dyDescent="0.25">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c r="BO597" s="23"/>
      <c r="BP597" s="23"/>
      <c r="BQ597" s="23"/>
      <c r="BR597" s="23"/>
      <c r="BS597" s="23"/>
    </row>
    <row r="598" spans="1:71" ht="29.25" customHeight="1" x14ac:dyDescent="0.25">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c r="BO598" s="23"/>
      <c r="BP598" s="23"/>
      <c r="BQ598" s="23"/>
      <c r="BR598" s="23"/>
      <c r="BS598" s="23"/>
    </row>
    <row r="599" spans="1:71" ht="29.25" customHeight="1" x14ac:dyDescent="0.25">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c r="BO599" s="23"/>
      <c r="BP599" s="23"/>
      <c r="BQ599" s="23"/>
      <c r="BR599" s="23"/>
      <c r="BS599" s="23"/>
    </row>
    <row r="600" spans="1:71" ht="29.25" customHeight="1" x14ac:dyDescent="0.25">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c r="BO600" s="23"/>
      <c r="BP600" s="23"/>
      <c r="BQ600" s="23"/>
      <c r="BR600" s="23"/>
      <c r="BS600" s="23"/>
    </row>
    <row r="601" spans="1:71" ht="29.25" customHeight="1" x14ac:dyDescent="0.25">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c r="BO601" s="23"/>
      <c r="BP601" s="23"/>
      <c r="BQ601" s="23"/>
      <c r="BR601" s="23"/>
      <c r="BS601" s="23"/>
    </row>
    <row r="602" spans="1:71" ht="29.25" customHeight="1" x14ac:dyDescent="0.25">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c r="BQ602" s="23"/>
      <c r="BR602" s="23"/>
      <c r="BS602" s="23"/>
    </row>
    <row r="603" spans="1:71" ht="29.25" customHeight="1" x14ac:dyDescent="0.25">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c r="BQ603" s="23"/>
      <c r="BR603" s="23"/>
      <c r="BS603" s="23"/>
    </row>
    <row r="604" spans="1:71" ht="29.25" customHeight="1" x14ac:dyDescent="0.25">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c r="BO604" s="23"/>
      <c r="BP604" s="23"/>
      <c r="BQ604" s="23"/>
      <c r="BR604" s="23"/>
      <c r="BS604" s="23"/>
    </row>
    <row r="605" spans="1:71" ht="29.25" customHeight="1" x14ac:dyDescent="0.25">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c r="BQ605" s="23"/>
      <c r="BR605" s="23"/>
      <c r="BS605" s="23"/>
    </row>
    <row r="606" spans="1:71" ht="29.25" customHeight="1" x14ac:dyDescent="0.25">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c r="BQ606" s="23"/>
      <c r="BR606" s="23"/>
      <c r="BS606" s="23"/>
    </row>
    <row r="607" spans="1:71" ht="29.25" customHeight="1" x14ac:dyDescent="0.25">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c r="BQ607" s="23"/>
      <c r="BR607" s="23"/>
      <c r="BS607" s="23"/>
    </row>
    <row r="608" spans="1:71" ht="29.25" customHeight="1" x14ac:dyDescent="0.25">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c r="BQ608" s="23"/>
      <c r="BR608" s="23"/>
      <c r="BS608" s="23"/>
    </row>
    <row r="609" spans="1:71" ht="29.25" customHeight="1" x14ac:dyDescent="0.25">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c r="BO609" s="23"/>
      <c r="BP609" s="23"/>
      <c r="BQ609" s="23"/>
      <c r="BR609" s="23"/>
      <c r="BS609" s="23"/>
    </row>
    <row r="610" spans="1:71" ht="29.25" customHeight="1" x14ac:dyDescent="0.25">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c r="BQ610" s="23"/>
      <c r="BR610" s="23"/>
      <c r="BS610" s="23"/>
    </row>
    <row r="611" spans="1:71" ht="29.25" customHeight="1" x14ac:dyDescent="0.25">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c r="BQ611" s="23"/>
      <c r="BR611" s="23"/>
      <c r="BS611" s="23"/>
    </row>
    <row r="612" spans="1:71" ht="29.25" customHeight="1" x14ac:dyDescent="0.25">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c r="BQ612" s="23"/>
      <c r="BR612" s="23"/>
      <c r="BS612" s="23"/>
    </row>
    <row r="613" spans="1:71" ht="29.25" customHeight="1" x14ac:dyDescent="0.25">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c r="BO613" s="23"/>
      <c r="BP613" s="23"/>
      <c r="BQ613" s="23"/>
      <c r="BR613" s="23"/>
      <c r="BS613" s="23"/>
    </row>
    <row r="614" spans="1:71" ht="29.25" customHeight="1" x14ac:dyDescent="0.25">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c r="BQ614" s="23"/>
      <c r="BR614" s="23"/>
      <c r="BS614" s="23"/>
    </row>
    <row r="615" spans="1:71" ht="29.25" customHeight="1" x14ac:dyDescent="0.25">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c r="BQ615" s="23"/>
      <c r="BR615" s="23"/>
      <c r="BS615" s="23"/>
    </row>
    <row r="616" spans="1:71" ht="29.25" customHeight="1" x14ac:dyDescent="0.25">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c r="BQ616" s="23"/>
      <c r="BR616" s="23"/>
      <c r="BS616" s="23"/>
    </row>
    <row r="617" spans="1:71" ht="29.25" customHeight="1" x14ac:dyDescent="0.25">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c r="BQ617" s="23"/>
      <c r="BR617" s="23"/>
      <c r="BS617" s="23"/>
    </row>
    <row r="618" spans="1:71" ht="29.25" customHeight="1" x14ac:dyDescent="0.25">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c r="BQ618" s="23"/>
      <c r="BR618" s="23"/>
      <c r="BS618" s="23"/>
    </row>
    <row r="619" spans="1:71" ht="29.25" customHeight="1" x14ac:dyDescent="0.25">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c r="BQ619" s="23"/>
      <c r="BR619" s="23"/>
      <c r="BS619" s="23"/>
    </row>
    <row r="620" spans="1:71" ht="29.25" customHeight="1" x14ac:dyDescent="0.25">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c r="BO620" s="23"/>
      <c r="BP620" s="23"/>
      <c r="BQ620" s="23"/>
      <c r="BR620" s="23"/>
      <c r="BS620" s="23"/>
    </row>
    <row r="621" spans="1:71" ht="29.25" customHeight="1" x14ac:dyDescent="0.25">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row>
    <row r="622" spans="1:71" ht="29.25" customHeight="1" x14ac:dyDescent="0.25">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c r="BQ622" s="23"/>
      <c r="BR622" s="23"/>
      <c r="BS622" s="23"/>
    </row>
    <row r="623" spans="1:71" ht="29.25" customHeight="1" x14ac:dyDescent="0.25">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c r="BO623" s="23"/>
      <c r="BP623" s="23"/>
      <c r="BQ623" s="23"/>
      <c r="BR623" s="23"/>
      <c r="BS623" s="23"/>
    </row>
    <row r="624" spans="1:71" ht="29.25" customHeight="1" x14ac:dyDescent="0.25">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c r="BQ624" s="23"/>
      <c r="BR624" s="23"/>
      <c r="BS624" s="23"/>
    </row>
    <row r="625" spans="1:71" ht="29.25" customHeight="1" x14ac:dyDescent="0.25">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c r="BO625" s="23"/>
      <c r="BP625" s="23"/>
      <c r="BQ625" s="23"/>
      <c r="BR625" s="23"/>
      <c r="BS625" s="23"/>
    </row>
    <row r="626" spans="1:71" ht="29.25" customHeight="1" x14ac:dyDescent="0.25">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c r="BO626" s="23"/>
      <c r="BP626" s="23"/>
      <c r="BQ626" s="23"/>
      <c r="BR626" s="23"/>
      <c r="BS626" s="23"/>
    </row>
    <row r="627" spans="1:71" ht="29.25" customHeight="1" x14ac:dyDescent="0.25">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c r="BO627" s="23"/>
      <c r="BP627" s="23"/>
      <c r="BQ627" s="23"/>
      <c r="BR627" s="23"/>
      <c r="BS627" s="23"/>
    </row>
    <row r="628" spans="1:71" ht="29.25" customHeight="1" x14ac:dyDescent="0.25">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c r="BO628" s="23"/>
      <c r="BP628" s="23"/>
      <c r="BQ628" s="23"/>
      <c r="BR628" s="23"/>
      <c r="BS628" s="23"/>
    </row>
    <row r="629" spans="1:71" ht="29.25" customHeight="1" x14ac:dyDescent="0.25">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c r="BO629" s="23"/>
      <c r="BP629" s="23"/>
      <c r="BQ629" s="23"/>
      <c r="BR629" s="23"/>
      <c r="BS629" s="23"/>
    </row>
    <row r="630" spans="1:71" ht="29.25" customHeight="1" x14ac:dyDescent="0.25">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c r="BO630" s="23"/>
      <c r="BP630" s="23"/>
      <c r="BQ630" s="23"/>
      <c r="BR630" s="23"/>
      <c r="BS630" s="23"/>
    </row>
    <row r="631" spans="1:71" ht="29.25" customHeight="1" x14ac:dyDescent="0.25">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c r="BQ631" s="23"/>
      <c r="BR631" s="23"/>
      <c r="BS631" s="23"/>
    </row>
    <row r="632" spans="1:71" ht="29.25" customHeight="1" x14ac:dyDescent="0.25">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row>
    <row r="633" spans="1:71" ht="29.25" customHeight="1" x14ac:dyDescent="0.25">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c r="BQ633" s="23"/>
      <c r="BR633" s="23"/>
      <c r="BS633" s="23"/>
    </row>
    <row r="634" spans="1:71" ht="29.25" customHeight="1" x14ac:dyDescent="0.25">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row>
    <row r="635" spans="1:71" ht="29.25" customHeight="1" x14ac:dyDescent="0.25">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c r="BQ635" s="23"/>
      <c r="BR635" s="23"/>
      <c r="BS635" s="23"/>
    </row>
    <row r="636" spans="1:71" ht="29.25" customHeight="1" x14ac:dyDescent="0.25">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c r="BQ636" s="23"/>
      <c r="BR636" s="23"/>
      <c r="BS636" s="23"/>
    </row>
    <row r="637" spans="1:71" ht="29.25" customHeight="1" x14ac:dyDescent="0.25">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c r="BQ637" s="23"/>
      <c r="BR637" s="23"/>
      <c r="BS637" s="23"/>
    </row>
    <row r="638" spans="1:71" ht="29.25" customHeight="1" x14ac:dyDescent="0.25">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c r="BO638" s="23"/>
      <c r="BP638" s="23"/>
      <c r="BQ638" s="23"/>
      <c r="BR638" s="23"/>
      <c r="BS638" s="23"/>
    </row>
    <row r="639" spans="1:71" ht="29.25" customHeight="1" x14ac:dyDescent="0.25">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c r="BQ639" s="23"/>
      <c r="BR639" s="23"/>
      <c r="BS639" s="23"/>
    </row>
    <row r="640" spans="1:71" ht="29.25" customHeight="1" x14ac:dyDescent="0.25">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c r="BQ640" s="23"/>
      <c r="BR640" s="23"/>
      <c r="BS640" s="23"/>
    </row>
    <row r="641" spans="1:71" ht="29.25" customHeight="1" x14ac:dyDescent="0.25">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c r="BQ641" s="23"/>
      <c r="BR641" s="23"/>
      <c r="BS641" s="23"/>
    </row>
    <row r="642" spans="1:71" ht="29.25" customHeight="1"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c r="BO642" s="23"/>
      <c r="BP642" s="23"/>
      <c r="BQ642" s="23"/>
      <c r="BR642" s="23"/>
      <c r="BS642" s="23"/>
    </row>
    <row r="643" spans="1:71" ht="29.25" customHeight="1" x14ac:dyDescent="0.25">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c r="BO643" s="23"/>
      <c r="BP643" s="23"/>
      <c r="BQ643" s="23"/>
      <c r="BR643" s="23"/>
      <c r="BS643" s="23"/>
    </row>
    <row r="644" spans="1:71" ht="29.25" customHeight="1" x14ac:dyDescent="0.25">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c r="BQ644" s="23"/>
      <c r="BR644" s="23"/>
      <c r="BS644" s="23"/>
    </row>
    <row r="645" spans="1:71" ht="29.25" customHeight="1" x14ac:dyDescent="0.25">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c r="BO645" s="23"/>
      <c r="BP645" s="23"/>
      <c r="BQ645" s="23"/>
      <c r="BR645" s="23"/>
      <c r="BS645" s="23"/>
    </row>
    <row r="646" spans="1:71" ht="29.25" customHeight="1" x14ac:dyDescent="0.25">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c r="BQ646" s="23"/>
      <c r="BR646" s="23"/>
      <c r="BS646" s="23"/>
    </row>
    <row r="647" spans="1:71" ht="29.25" customHeight="1" x14ac:dyDescent="0.25">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c r="BO647" s="23"/>
      <c r="BP647" s="23"/>
      <c r="BQ647" s="23"/>
      <c r="BR647" s="23"/>
      <c r="BS647" s="23"/>
    </row>
    <row r="648" spans="1:71" ht="29.25" customHeight="1" x14ac:dyDescent="0.25">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c r="BO648" s="23"/>
      <c r="BP648" s="23"/>
      <c r="BQ648" s="23"/>
      <c r="BR648" s="23"/>
      <c r="BS648" s="23"/>
    </row>
    <row r="649" spans="1:71" ht="29.25" customHeight="1" x14ac:dyDescent="0.25">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c r="BO649" s="23"/>
      <c r="BP649" s="23"/>
      <c r="BQ649" s="23"/>
      <c r="BR649" s="23"/>
      <c r="BS649" s="23"/>
    </row>
    <row r="650" spans="1:71" ht="29.25" customHeight="1" x14ac:dyDescent="0.25">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c r="BO650" s="23"/>
      <c r="BP650" s="23"/>
      <c r="BQ650" s="23"/>
      <c r="BR650" s="23"/>
      <c r="BS650" s="23"/>
    </row>
    <row r="651" spans="1:71" ht="29.25" customHeight="1" x14ac:dyDescent="0.25">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c r="BQ651" s="23"/>
      <c r="BR651" s="23"/>
      <c r="BS651" s="23"/>
    </row>
    <row r="652" spans="1:71" ht="29.25" customHeight="1" x14ac:dyDescent="0.25">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c r="BO652" s="23"/>
      <c r="BP652" s="23"/>
      <c r="BQ652" s="23"/>
      <c r="BR652" s="23"/>
      <c r="BS652" s="23"/>
    </row>
    <row r="653" spans="1:71" ht="29.25" customHeight="1" x14ac:dyDescent="0.25">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c r="BQ653" s="23"/>
      <c r="BR653" s="23"/>
      <c r="BS653" s="23"/>
    </row>
    <row r="654" spans="1:71" ht="29.25" customHeight="1" x14ac:dyDescent="0.25">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c r="BQ654" s="23"/>
      <c r="BR654" s="23"/>
      <c r="BS654" s="23"/>
    </row>
    <row r="655" spans="1:71" ht="29.25" customHeight="1" x14ac:dyDescent="0.25">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c r="BQ655" s="23"/>
      <c r="BR655" s="23"/>
      <c r="BS655" s="23"/>
    </row>
    <row r="656" spans="1:71" ht="29.25" customHeight="1" x14ac:dyDescent="0.25">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c r="BQ656" s="23"/>
      <c r="BR656" s="23"/>
      <c r="BS656" s="23"/>
    </row>
    <row r="657" spans="1:71" ht="29.25" customHeight="1" x14ac:dyDescent="0.25">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c r="BQ657" s="23"/>
      <c r="BR657" s="23"/>
      <c r="BS657" s="23"/>
    </row>
    <row r="658" spans="1:71" ht="29.25" customHeight="1" x14ac:dyDescent="0.25">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c r="BQ658" s="23"/>
      <c r="BR658" s="23"/>
      <c r="BS658" s="23"/>
    </row>
    <row r="659" spans="1:71" ht="29.25" customHeight="1" x14ac:dyDescent="0.25">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c r="BQ659" s="23"/>
      <c r="BR659" s="23"/>
      <c r="BS659" s="23"/>
    </row>
    <row r="660" spans="1:71" ht="29.25" customHeight="1" x14ac:dyDescent="0.25">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c r="BO660" s="23"/>
      <c r="BP660" s="23"/>
      <c r="BQ660" s="23"/>
      <c r="BR660" s="23"/>
      <c r="BS660" s="23"/>
    </row>
    <row r="661" spans="1:71" ht="29.25" customHeight="1" x14ac:dyDescent="0.25">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c r="BO661" s="23"/>
      <c r="BP661" s="23"/>
      <c r="BQ661" s="23"/>
      <c r="BR661" s="23"/>
      <c r="BS661" s="23"/>
    </row>
    <row r="662" spans="1:71" ht="29.25" customHeight="1" x14ac:dyDescent="0.25">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c r="BO662" s="23"/>
      <c r="BP662" s="23"/>
      <c r="BQ662" s="23"/>
      <c r="BR662" s="23"/>
      <c r="BS662" s="23"/>
    </row>
    <row r="663" spans="1:71" ht="29.25" customHeight="1" x14ac:dyDescent="0.25">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c r="BQ663" s="23"/>
      <c r="BR663" s="23"/>
      <c r="BS663" s="23"/>
    </row>
    <row r="664" spans="1:71" ht="29.25" customHeight="1" x14ac:dyDescent="0.25">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c r="BQ664" s="23"/>
      <c r="BR664" s="23"/>
      <c r="BS664" s="23"/>
    </row>
    <row r="665" spans="1:71" ht="29.25" customHeight="1" x14ac:dyDescent="0.25">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c r="BQ665" s="23"/>
      <c r="BR665" s="23"/>
      <c r="BS665" s="23"/>
    </row>
    <row r="666" spans="1:71" ht="29.25" customHeight="1" x14ac:dyDescent="0.25">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c r="BQ666" s="23"/>
      <c r="BR666" s="23"/>
      <c r="BS666" s="23"/>
    </row>
    <row r="667" spans="1:71" ht="29.25" customHeight="1" x14ac:dyDescent="0.25">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c r="BO667" s="23"/>
      <c r="BP667" s="23"/>
      <c r="BQ667" s="23"/>
      <c r="BR667" s="23"/>
      <c r="BS667" s="23"/>
    </row>
    <row r="668" spans="1:71" ht="29.25" customHeight="1" x14ac:dyDescent="0.25">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c r="BQ668" s="23"/>
      <c r="BR668" s="23"/>
      <c r="BS668" s="23"/>
    </row>
    <row r="669" spans="1:71" ht="29.25" customHeight="1" x14ac:dyDescent="0.25">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c r="BQ669" s="23"/>
      <c r="BR669" s="23"/>
      <c r="BS669" s="23"/>
    </row>
    <row r="670" spans="1:71" ht="29.25" customHeight="1" x14ac:dyDescent="0.25">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c r="BQ670" s="23"/>
      <c r="BR670" s="23"/>
      <c r="BS670" s="23"/>
    </row>
    <row r="671" spans="1:71" ht="29.25" customHeight="1" x14ac:dyDescent="0.25">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c r="BO671" s="23"/>
      <c r="BP671" s="23"/>
      <c r="BQ671" s="23"/>
      <c r="BR671" s="23"/>
      <c r="BS671" s="23"/>
    </row>
    <row r="672" spans="1:71" ht="29.25" customHeight="1" x14ac:dyDescent="0.25">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c r="BQ672" s="23"/>
      <c r="BR672" s="23"/>
      <c r="BS672" s="23"/>
    </row>
    <row r="673" spans="1:71" ht="29.25" customHeight="1" x14ac:dyDescent="0.25">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c r="BQ673" s="23"/>
      <c r="BR673" s="23"/>
      <c r="BS673" s="23"/>
    </row>
    <row r="674" spans="1:71" ht="29.25" customHeight="1" x14ac:dyDescent="0.25">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c r="BQ674" s="23"/>
      <c r="BR674" s="23"/>
      <c r="BS674" s="23"/>
    </row>
    <row r="675" spans="1:71" ht="29.25" customHeight="1" x14ac:dyDescent="0.25">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c r="BQ675" s="23"/>
      <c r="BR675" s="23"/>
      <c r="BS675" s="23"/>
    </row>
    <row r="676" spans="1:71" ht="29.25" customHeight="1" x14ac:dyDescent="0.25">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c r="BO676" s="23"/>
      <c r="BP676" s="23"/>
      <c r="BQ676" s="23"/>
      <c r="BR676" s="23"/>
      <c r="BS676" s="23"/>
    </row>
    <row r="677" spans="1:71" ht="29.25" customHeight="1" x14ac:dyDescent="0.25">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c r="BQ677" s="23"/>
      <c r="BR677" s="23"/>
      <c r="BS677" s="23"/>
    </row>
    <row r="678" spans="1:71" ht="29.25" customHeight="1" x14ac:dyDescent="0.25">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c r="BQ678" s="23"/>
      <c r="BR678" s="23"/>
      <c r="BS678" s="23"/>
    </row>
    <row r="679" spans="1:71" ht="29.25" customHeight="1" x14ac:dyDescent="0.25">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c r="BO679" s="23"/>
      <c r="BP679" s="23"/>
      <c r="BQ679" s="23"/>
      <c r="BR679" s="23"/>
      <c r="BS679" s="23"/>
    </row>
    <row r="680" spans="1:71" ht="29.25" customHeight="1" x14ac:dyDescent="0.25">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c r="BO680" s="23"/>
      <c r="BP680" s="23"/>
      <c r="BQ680" s="23"/>
      <c r="BR680" s="23"/>
      <c r="BS680" s="23"/>
    </row>
    <row r="681" spans="1:71" ht="29.25" customHeight="1" x14ac:dyDescent="0.25">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row>
    <row r="682" spans="1:71" ht="29.25" customHeight="1" x14ac:dyDescent="0.25">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row>
    <row r="683" spans="1:71" ht="29.25" customHeight="1" x14ac:dyDescent="0.25">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c r="BO683" s="23"/>
      <c r="BP683" s="23"/>
      <c r="BQ683" s="23"/>
      <c r="BR683" s="23"/>
      <c r="BS683" s="23"/>
    </row>
    <row r="684" spans="1:71" ht="29.25" customHeight="1" x14ac:dyDescent="0.25">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row>
    <row r="685" spans="1:71" ht="29.25" customHeight="1" x14ac:dyDescent="0.25">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row>
    <row r="686" spans="1:71" ht="29.25" customHeight="1" x14ac:dyDescent="0.25">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row>
    <row r="687" spans="1:71" ht="29.25" customHeight="1" x14ac:dyDescent="0.25">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c r="BO687" s="23"/>
      <c r="BP687" s="23"/>
      <c r="BQ687" s="23"/>
      <c r="BR687" s="23"/>
      <c r="BS687" s="23"/>
    </row>
    <row r="688" spans="1:71" ht="29.25" customHeight="1" x14ac:dyDescent="0.25">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c r="BO688" s="23"/>
      <c r="BP688" s="23"/>
      <c r="BQ688" s="23"/>
      <c r="BR688" s="23"/>
      <c r="BS688" s="23"/>
    </row>
    <row r="689" spans="1:71" ht="29.25" customHeight="1" x14ac:dyDescent="0.25">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c r="BQ689" s="23"/>
      <c r="BR689" s="23"/>
      <c r="BS689" s="23"/>
    </row>
    <row r="690" spans="1:71" ht="29.25" customHeight="1" x14ac:dyDescent="0.25">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c r="BO690" s="23"/>
      <c r="BP690" s="23"/>
      <c r="BQ690" s="23"/>
      <c r="BR690" s="23"/>
      <c r="BS690" s="23"/>
    </row>
    <row r="691" spans="1:71" ht="29.25" customHeight="1" x14ac:dyDescent="0.25">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c r="BO691" s="23"/>
      <c r="BP691" s="23"/>
      <c r="BQ691" s="23"/>
      <c r="BR691" s="23"/>
      <c r="BS691" s="23"/>
    </row>
    <row r="692" spans="1:71" ht="29.25" customHeight="1" x14ac:dyDescent="0.25">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c r="BO692" s="23"/>
      <c r="BP692" s="23"/>
      <c r="BQ692" s="23"/>
      <c r="BR692" s="23"/>
      <c r="BS692" s="23"/>
    </row>
    <row r="693" spans="1:71" ht="29.25" customHeight="1" x14ac:dyDescent="0.25">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c r="BO693" s="23"/>
      <c r="BP693" s="23"/>
      <c r="BQ693" s="23"/>
      <c r="BR693" s="23"/>
      <c r="BS693" s="23"/>
    </row>
    <row r="694" spans="1:71" ht="29.25" customHeight="1" x14ac:dyDescent="0.2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row>
    <row r="695" spans="1:71" ht="29.25" customHeight="1" x14ac:dyDescent="0.25">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c r="BO695" s="23"/>
      <c r="BP695" s="23"/>
      <c r="BQ695" s="23"/>
      <c r="BR695" s="23"/>
      <c r="BS695" s="23"/>
    </row>
    <row r="696" spans="1:71" ht="29.25" customHeight="1" x14ac:dyDescent="0.25">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c r="BQ696" s="23"/>
      <c r="BR696" s="23"/>
      <c r="BS696" s="23"/>
    </row>
    <row r="697" spans="1:71" ht="29.25" customHeight="1" x14ac:dyDescent="0.25">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c r="BO697" s="23"/>
      <c r="BP697" s="23"/>
      <c r="BQ697" s="23"/>
      <c r="BR697" s="23"/>
      <c r="BS697" s="23"/>
    </row>
    <row r="698" spans="1:71" ht="29.25" customHeight="1" x14ac:dyDescent="0.25">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c r="BO698" s="23"/>
      <c r="BP698" s="23"/>
      <c r="BQ698" s="23"/>
      <c r="BR698" s="23"/>
      <c r="BS698" s="23"/>
    </row>
    <row r="699" spans="1:71" ht="29.25" customHeight="1" x14ac:dyDescent="0.25">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c r="BQ699" s="23"/>
      <c r="BR699" s="23"/>
      <c r="BS699" s="23"/>
    </row>
    <row r="700" spans="1:71" ht="29.25" customHeight="1" x14ac:dyDescent="0.25">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c r="BQ700" s="23"/>
      <c r="BR700" s="23"/>
      <c r="BS700" s="23"/>
    </row>
    <row r="701" spans="1:71" ht="29.25" customHeight="1" x14ac:dyDescent="0.25">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c r="BO701" s="23"/>
      <c r="BP701" s="23"/>
      <c r="BQ701" s="23"/>
      <c r="BR701" s="23"/>
      <c r="BS701" s="23"/>
    </row>
    <row r="702" spans="1:71" ht="29.25" customHeight="1" x14ac:dyDescent="0.25">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c r="BO702" s="23"/>
      <c r="BP702" s="23"/>
      <c r="BQ702" s="23"/>
      <c r="BR702" s="23"/>
      <c r="BS702" s="23"/>
    </row>
    <row r="703" spans="1:71" ht="29.25" customHeight="1" x14ac:dyDescent="0.25">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c r="BO703" s="23"/>
      <c r="BP703" s="23"/>
      <c r="BQ703" s="23"/>
      <c r="BR703" s="23"/>
      <c r="BS703" s="23"/>
    </row>
    <row r="704" spans="1:71" ht="29.25" customHeight="1" x14ac:dyDescent="0.25">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c r="BO704" s="23"/>
      <c r="BP704" s="23"/>
      <c r="BQ704" s="23"/>
      <c r="BR704" s="23"/>
      <c r="BS704" s="23"/>
    </row>
    <row r="705" spans="1:71" ht="29.25" customHeight="1" x14ac:dyDescent="0.25">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c r="BQ705" s="23"/>
      <c r="BR705" s="23"/>
      <c r="BS705" s="23"/>
    </row>
    <row r="706" spans="1:71" ht="29.25" customHeight="1" x14ac:dyDescent="0.25">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c r="BQ706" s="23"/>
      <c r="BR706" s="23"/>
      <c r="BS706" s="23"/>
    </row>
    <row r="707" spans="1:71" ht="29.25" customHeight="1" x14ac:dyDescent="0.25">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c r="BQ707" s="23"/>
      <c r="BR707" s="23"/>
      <c r="BS707" s="23"/>
    </row>
    <row r="708" spans="1:71" ht="29.25" customHeight="1" x14ac:dyDescent="0.25">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c r="BQ708" s="23"/>
      <c r="BR708" s="23"/>
      <c r="BS708" s="23"/>
    </row>
    <row r="709" spans="1:71" ht="29.25" customHeight="1" x14ac:dyDescent="0.25">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c r="BQ709" s="23"/>
      <c r="BR709" s="23"/>
      <c r="BS709" s="23"/>
    </row>
    <row r="710" spans="1:71" ht="29.25" customHeight="1" x14ac:dyDescent="0.25">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U710" s="23"/>
      <c r="AV710" s="23"/>
      <c r="AW710" s="23"/>
      <c r="AX710" s="23"/>
      <c r="AY710" s="23"/>
      <c r="AZ710" s="23"/>
      <c r="BA710" s="23"/>
      <c r="BB710" s="23"/>
      <c r="BC710" s="23"/>
      <c r="BD710" s="23"/>
      <c r="BE710" s="23"/>
      <c r="BF710" s="23"/>
      <c r="BG710" s="23"/>
      <c r="BH710" s="23"/>
      <c r="BI710" s="23"/>
      <c r="BJ710" s="23"/>
      <c r="BK710" s="23"/>
      <c r="BL710" s="23"/>
      <c r="BM710" s="23"/>
      <c r="BN710" s="23"/>
      <c r="BO710" s="23"/>
      <c r="BP710" s="23"/>
      <c r="BQ710" s="23"/>
      <c r="BR710" s="23"/>
      <c r="BS710" s="23"/>
    </row>
    <row r="711" spans="1:71" ht="29.25" customHeight="1" x14ac:dyDescent="0.25">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c r="BQ711" s="23"/>
      <c r="BR711" s="23"/>
      <c r="BS711" s="23"/>
    </row>
    <row r="712" spans="1:71" ht="29.25" customHeight="1" x14ac:dyDescent="0.25">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c r="BQ712" s="23"/>
      <c r="BR712" s="23"/>
      <c r="BS712" s="23"/>
    </row>
    <row r="713" spans="1:71" ht="29.25" customHeight="1" x14ac:dyDescent="0.25">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U713" s="23"/>
      <c r="AV713" s="23"/>
      <c r="AW713" s="23"/>
      <c r="AX713" s="23"/>
      <c r="AY713" s="23"/>
      <c r="AZ713" s="23"/>
      <c r="BA713" s="23"/>
      <c r="BB713" s="23"/>
      <c r="BC713" s="23"/>
      <c r="BD713" s="23"/>
      <c r="BE713" s="23"/>
      <c r="BF713" s="23"/>
      <c r="BG713" s="23"/>
      <c r="BH713" s="23"/>
      <c r="BI713" s="23"/>
      <c r="BJ713" s="23"/>
      <c r="BK713" s="23"/>
      <c r="BL713" s="23"/>
      <c r="BM713" s="23"/>
      <c r="BN713" s="23"/>
      <c r="BO713" s="23"/>
      <c r="BP713" s="23"/>
      <c r="BQ713" s="23"/>
      <c r="BR713" s="23"/>
      <c r="BS713" s="23"/>
    </row>
    <row r="714" spans="1:71" ht="29.25" customHeight="1" x14ac:dyDescent="0.25">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c r="BQ714" s="23"/>
      <c r="BR714" s="23"/>
      <c r="BS714" s="23"/>
    </row>
    <row r="715" spans="1:71" ht="29.25" customHeight="1" x14ac:dyDescent="0.25">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c r="BQ715" s="23"/>
      <c r="BR715" s="23"/>
      <c r="BS715" s="23"/>
    </row>
    <row r="716" spans="1:71" ht="29.25" customHeight="1" x14ac:dyDescent="0.25">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c r="BQ716" s="23"/>
      <c r="BR716" s="23"/>
      <c r="BS716" s="23"/>
    </row>
    <row r="717" spans="1:71" ht="29.25" customHeight="1" x14ac:dyDescent="0.25">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U717" s="23"/>
      <c r="AV717" s="23"/>
      <c r="AW717" s="23"/>
      <c r="AX717" s="23"/>
      <c r="AY717" s="23"/>
      <c r="AZ717" s="23"/>
      <c r="BA717" s="23"/>
      <c r="BB717" s="23"/>
      <c r="BC717" s="23"/>
      <c r="BD717" s="23"/>
      <c r="BE717" s="23"/>
      <c r="BF717" s="23"/>
      <c r="BG717" s="23"/>
      <c r="BH717" s="23"/>
      <c r="BI717" s="23"/>
      <c r="BJ717" s="23"/>
      <c r="BK717" s="23"/>
      <c r="BL717" s="23"/>
      <c r="BM717" s="23"/>
      <c r="BN717" s="23"/>
      <c r="BO717" s="23"/>
      <c r="BP717" s="23"/>
      <c r="BQ717" s="23"/>
      <c r="BR717" s="23"/>
      <c r="BS717" s="23"/>
    </row>
    <row r="718" spans="1:71" ht="29.25" customHeight="1" x14ac:dyDescent="0.25">
      <c r="A718" s="23"/>
      <c r="B718" s="23"/>
      <c r="C718" s="23"/>
      <c r="D718" s="23"/>
      <c r="E718" s="23"/>
      <c r="F718" s="23"/>
      <c r="G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c r="BQ718" s="23"/>
      <c r="BR718" s="23"/>
      <c r="BS718" s="23"/>
    </row>
    <row r="719" spans="1:71" ht="29.25" customHeight="1" x14ac:dyDescent="0.25">
      <c r="A719" s="23"/>
      <c r="B719" s="23"/>
      <c r="C719" s="23"/>
      <c r="D719" s="23"/>
      <c r="E719" s="23"/>
      <c r="F719" s="23"/>
      <c r="G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c r="BQ719" s="23"/>
      <c r="BR719" s="23"/>
      <c r="BS719" s="23"/>
    </row>
    <row r="720" spans="1:71" ht="29.25" customHeight="1" x14ac:dyDescent="0.25">
      <c r="A720" s="23"/>
      <c r="B720" s="23"/>
      <c r="C720" s="23"/>
      <c r="D720" s="23"/>
      <c r="E720" s="23"/>
      <c r="F720" s="23"/>
      <c r="G720" s="23"/>
      <c r="I720" s="23"/>
      <c r="J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U720" s="23"/>
      <c r="AV720" s="23"/>
      <c r="AW720" s="23"/>
      <c r="AX720" s="23"/>
      <c r="AY720" s="23"/>
      <c r="AZ720" s="23"/>
      <c r="BA720" s="23"/>
      <c r="BB720" s="23"/>
      <c r="BC720" s="23"/>
      <c r="BD720" s="23"/>
      <c r="BE720" s="23"/>
      <c r="BF720" s="23"/>
      <c r="BG720" s="23"/>
      <c r="BH720" s="23"/>
      <c r="BI720" s="23"/>
      <c r="BJ720" s="23"/>
      <c r="BK720" s="23"/>
      <c r="BL720" s="23"/>
      <c r="BM720" s="23"/>
      <c r="BN720" s="23"/>
      <c r="BO720" s="23"/>
      <c r="BP720" s="23"/>
      <c r="BQ720" s="23"/>
      <c r="BR720" s="23"/>
      <c r="BS720" s="23"/>
    </row>
    <row r="721" spans="1:71" ht="29.25" customHeight="1" x14ac:dyDescent="0.25">
      <c r="A721" s="23"/>
      <c r="B721" s="23"/>
      <c r="C721" s="23"/>
      <c r="D721" s="23"/>
      <c r="E721" s="23"/>
      <c r="G721" s="23"/>
      <c r="I721" s="23"/>
      <c r="J721" s="23"/>
      <c r="L721" s="23"/>
      <c r="M721" s="23"/>
      <c r="N721" s="23"/>
      <c r="O721" s="23"/>
      <c r="P721" s="23"/>
      <c r="Q721" s="23"/>
      <c r="R721" s="23"/>
      <c r="S721" s="23"/>
      <c r="T721" s="23"/>
      <c r="U721" s="23"/>
      <c r="V721" s="23"/>
      <c r="W721" s="23"/>
      <c r="X721" s="23"/>
      <c r="Z721" s="23"/>
      <c r="AA721" s="23"/>
      <c r="AB721" s="23"/>
      <c r="AC721" s="23"/>
      <c r="AD721" s="23"/>
      <c r="AE721" s="23"/>
      <c r="AF721" s="23"/>
      <c r="AG721" s="23"/>
      <c r="AH721" s="23"/>
      <c r="AI721" s="23"/>
      <c r="AJ721" s="23"/>
      <c r="AK721" s="23"/>
      <c r="AL721" s="23"/>
      <c r="AM721" s="23"/>
      <c r="AN721" s="23"/>
      <c r="AO721" s="23"/>
      <c r="AP721" s="23"/>
      <c r="AQ721" s="23"/>
      <c r="AR721" s="23"/>
      <c r="AS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c r="BQ721" s="23"/>
      <c r="BR721" s="23"/>
      <c r="BS721" s="23"/>
    </row>
  </sheetData>
  <sheetProtection password="CCEB" sheet="1" objects="1" scenarios="1" selectLockedCells="1" selectUnlockedCell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33"/>
  <sheetViews>
    <sheetView tabSelected="1" topLeftCell="A23" zoomScale="90" zoomScaleNormal="90" workbookViewId="0">
      <selection activeCell="D26" sqref="D26"/>
    </sheetView>
  </sheetViews>
  <sheetFormatPr baseColWidth="10" defaultRowHeight="12.75" x14ac:dyDescent="0.25"/>
  <cols>
    <col min="1" max="1" width="23.140625" style="129" customWidth="1"/>
    <col min="2" max="2" width="26.42578125" style="130" customWidth="1"/>
    <col min="3" max="3" width="28.5703125" style="130" customWidth="1"/>
    <col min="4" max="4" width="18.85546875" style="129" customWidth="1"/>
    <col min="5" max="5" width="35.7109375" style="130" customWidth="1"/>
    <col min="6" max="6" width="46.28515625" style="130" customWidth="1"/>
    <col min="7" max="7" width="48.28515625" style="130" customWidth="1"/>
    <col min="8" max="8" width="23.5703125" style="129" customWidth="1"/>
    <col min="9" max="10" width="24.5703125" style="129" customWidth="1"/>
    <col min="11" max="11" width="24.5703125" style="130" customWidth="1"/>
    <col min="12" max="12" width="15.28515625" style="130" customWidth="1"/>
    <col min="13" max="13" width="8.140625" style="129" customWidth="1"/>
    <col min="14" max="14" width="17" style="130" customWidth="1"/>
    <col min="15" max="15" width="8.140625" style="129" customWidth="1"/>
    <col min="16" max="16" width="13" style="130" customWidth="1"/>
    <col min="17" max="17" width="8.5703125" style="129" customWidth="1"/>
    <col min="18" max="18" width="54.7109375" style="130" customWidth="1"/>
    <col min="19" max="19" width="19.140625" style="129" customWidth="1"/>
    <col min="20" max="22" width="11.42578125" style="130" customWidth="1"/>
    <col min="23" max="23" width="11.42578125" style="129" customWidth="1"/>
    <col min="24" max="24" width="15.5703125" style="130" customWidth="1"/>
    <col min="25" max="25" width="8.5703125" style="129" customWidth="1"/>
    <col min="26" max="26" width="16" style="130" customWidth="1"/>
    <col min="27" max="27" width="8.5703125" style="129" customWidth="1"/>
    <col min="28" max="28" width="15.28515625" style="130" customWidth="1"/>
    <col min="29" max="29" width="8.5703125" style="119" customWidth="1"/>
    <col min="30" max="30" width="14.5703125" style="129" customWidth="1"/>
    <col min="31" max="31" width="16.7109375" style="129" customWidth="1"/>
    <col min="32" max="32" width="13.5703125" style="130" customWidth="1"/>
    <col min="33" max="33" width="8.5703125" style="129" customWidth="1"/>
    <col min="34" max="34" width="16.28515625" style="129" customWidth="1"/>
    <col min="35" max="39" width="11.42578125" style="121"/>
    <col min="40" max="257" width="11.42578125" style="74"/>
    <col min="258" max="258" width="27.7109375" style="74" customWidth="1"/>
    <col min="259" max="259" width="66.7109375" style="74" customWidth="1"/>
    <col min="260" max="260" width="47" style="74" customWidth="1"/>
    <col min="261" max="261" width="18.85546875" style="74" customWidth="1"/>
    <col min="262" max="262" width="35.7109375" style="74" customWidth="1"/>
    <col min="263" max="263" width="46.28515625" style="74" customWidth="1"/>
    <col min="264" max="264" width="52.85546875" style="74" customWidth="1"/>
    <col min="265" max="265" width="23.5703125" style="74" customWidth="1"/>
    <col min="266" max="266" width="24.5703125" style="74" customWidth="1"/>
    <col min="267" max="267" width="21.140625" style="74" customWidth="1"/>
    <col min="268" max="268" width="11.42578125" style="74"/>
    <col min="269" max="269" width="29.5703125" style="74" customWidth="1"/>
    <col min="270" max="270" width="11.42578125" style="74"/>
    <col min="271" max="271" width="32.5703125" style="74" customWidth="1"/>
    <col min="272" max="272" width="11.42578125" style="74"/>
    <col min="273" max="273" width="58.85546875" style="74" customWidth="1"/>
    <col min="274" max="274" width="19.140625" style="74" customWidth="1"/>
    <col min="275" max="278" width="11.42578125" style="74"/>
    <col min="279" max="279" width="21.42578125" style="74" customWidth="1"/>
    <col min="280" max="280" width="11.42578125" style="74"/>
    <col min="281" max="281" width="23.5703125" style="74" customWidth="1"/>
    <col min="282" max="282" width="11.42578125" style="74"/>
    <col min="283" max="283" width="33.42578125" style="74" customWidth="1"/>
    <col min="284" max="284" width="11.42578125" style="74"/>
    <col min="285" max="285" width="15.85546875" style="74" customWidth="1"/>
    <col min="286" max="286" width="18" style="74" customWidth="1"/>
    <col min="287" max="287" width="28.7109375" style="74" customWidth="1"/>
    <col min="288" max="288" width="11.42578125" style="74"/>
    <col min="289" max="289" width="15" style="74" customWidth="1"/>
    <col min="290" max="290" width="19.140625" style="74" customWidth="1"/>
    <col min="291" max="513" width="11.42578125" style="74"/>
    <col min="514" max="514" width="27.7109375" style="74" customWidth="1"/>
    <col min="515" max="515" width="66.7109375" style="74" customWidth="1"/>
    <col min="516" max="516" width="47" style="74" customWidth="1"/>
    <col min="517" max="517" width="18.85546875" style="74" customWidth="1"/>
    <col min="518" max="518" width="35.7109375" style="74" customWidth="1"/>
    <col min="519" max="519" width="46.28515625" style="74" customWidth="1"/>
    <col min="520" max="520" width="52.85546875" style="74" customWidth="1"/>
    <col min="521" max="521" width="23.5703125" style="74" customWidth="1"/>
    <col min="522" max="522" width="24.5703125" style="74" customWidth="1"/>
    <col min="523" max="523" width="21.140625" style="74" customWidth="1"/>
    <col min="524" max="524" width="11.42578125" style="74"/>
    <col min="525" max="525" width="29.5703125" style="74" customWidth="1"/>
    <col min="526" max="526" width="11.42578125" style="74"/>
    <col min="527" max="527" width="32.5703125" style="74" customWidth="1"/>
    <col min="528" max="528" width="11.42578125" style="74"/>
    <col min="529" max="529" width="58.85546875" style="74" customWidth="1"/>
    <col min="530" max="530" width="19.140625" style="74" customWidth="1"/>
    <col min="531" max="534" width="11.42578125" style="74"/>
    <col min="535" max="535" width="21.42578125" style="74" customWidth="1"/>
    <col min="536" max="536" width="11.42578125" style="74"/>
    <col min="537" max="537" width="23.5703125" style="74" customWidth="1"/>
    <col min="538" max="538" width="11.42578125" style="74"/>
    <col min="539" max="539" width="33.42578125" style="74" customWidth="1"/>
    <col min="540" max="540" width="11.42578125" style="74"/>
    <col min="541" max="541" width="15.85546875" style="74" customWidth="1"/>
    <col min="542" max="542" width="18" style="74" customWidth="1"/>
    <col min="543" max="543" width="28.7109375" style="74" customWidth="1"/>
    <col min="544" max="544" width="11.42578125" style="74"/>
    <col min="545" max="545" width="15" style="74" customWidth="1"/>
    <col min="546" max="546" width="19.140625" style="74" customWidth="1"/>
    <col min="547" max="769" width="11.42578125" style="74"/>
    <col min="770" max="770" width="27.7109375" style="74" customWidth="1"/>
    <col min="771" max="771" width="66.7109375" style="74" customWidth="1"/>
    <col min="772" max="772" width="47" style="74" customWidth="1"/>
    <col min="773" max="773" width="18.85546875" style="74" customWidth="1"/>
    <col min="774" max="774" width="35.7109375" style="74" customWidth="1"/>
    <col min="775" max="775" width="46.28515625" style="74" customWidth="1"/>
    <col min="776" max="776" width="52.85546875" style="74" customWidth="1"/>
    <col min="777" max="777" width="23.5703125" style="74" customWidth="1"/>
    <col min="778" max="778" width="24.5703125" style="74" customWidth="1"/>
    <col min="779" max="779" width="21.140625" style="74" customWidth="1"/>
    <col min="780" max="780" width="11.42578125" style="74"/>
    <col min="781" max="781" width="29.5703125" style="74" customWidth="1"/>
    <col min="782" max="782" width="11.42578125" style="74"/>
    <col min="783" max="783" width="32.5703125" style="74" customWidth="1"/>
    <col min="784" max="784" width="11.42578125" style="74"/>
    <col min="785" max="785" width="58.85546875" style="74" customWidth="1"/>
    <col min="786" max="786" width="19.140625" style="74" customWidth="1"/>
    <col min="787" max="790" width="11.42578125" style="74"/>
    <col min="791" max="791" width="21.42578125" style="74" customWidth="1"/>
    <col min="792" max="792" width="11.42578125" style="74"/>
    <col min="793" max="793" width="23.5703125" style="74" customWidth="1"/>
    <col min="794" max="794" width="11.42578125" style="74"/>
    <col min="795" max="795" width="33.42578125" style="74" customWidth="1"/>
    <col min="796" max="796" width="11.42578125" style="74"/>
    <col min="797" max="797" width="15.85546875" style="74" customWidth="1"/>
    <col min="798" max="798" width="18" style="74" customWidth="1"/>
    <col min="799" max="799" width="28.7109375" style="74" customWidth="1"/>
    <col min="800" max="800" width="11.42578125" style="74"/>
    <col min="801" max="801" width="15" style="74" customWidth="1"/>
    <col min="802" max="802" width="19.140625" style="74" customWidth="1"/>
    <col min="803" max="1025" width="11.42578125" style="74"/>
    <col min="1026" max="1026" width="27.7109375" style="74" customWidth="1"/>
    <col min="1027" max="1027" width="66.7109375" style="74" customWidth="1"/>
    <col min="1028" max="1028" width="47" style="74" customWidth="1"/>
    <col min="1029" max="1029" width="18.85546875" style="74" customWidth="1"/>
    <col min="1030" max="1030" width="35.7109375" style="74" customWidth="1"/>
    <col min="1031" max="1031" width="46.28515625" style="74" customWidth="1"/>
    <col min="1032" max="1032" width="52.85546875" style="74" customWidth="1"/>
    <col min="1033" max="1033" width="23.5703125" style="74" customWidth="1"/>
    <col min="1034" max="1034" width="24.5703125" style="74" customWidth="1"/>
    <col min="1035" max="1035" width="21.140625" style="74" customWidth="1"/>
    <col min="1036" max="1036" width="11.42578125" style="74"/>
    <col min="1037" max="1037" width="29.5703125" style="74" customWidth="1"/>
    <col min="1038" max="1038" width="11.42578125" style="74"/>
    <col min="1039" max="1039" width="32.5703125" style="74" customWidth="1"/>
    <col min="1040" max="1040" width="11.42578125" style="74"/>
    <col min="1041" max="1041" width="58.85546875" style="74" customWidth="1"/>
    <col min="1042" max="1042" width="19.140625" style="74" customWidth="1"/>
    <col min="1043" max="1046" width="11.42578125" style="74"/>
    <col min="1047" max="1047" width="21.42578125" style="74" customWidth="1"/>
    <col min="1048" max="1048" width="11.42578125" style="74"/>
    <col min="1049" max="1049" width="23.5703125" style="74" customWidth="1"/>
    <col min="1050" max="1050" width="11.42578125" style="74"/>
    <col min="1051" max="1051" width="33.42578125" style="74" customWidth="1"/>
    <col min="1052" max="1052" width="11.42578125" style="74"/>
    <col min="1053" max="1053" width="15.85546875" style="74" customWidth="1"/>
    <col min="1054" max="1054" width="18" style="74" customWidth="1"/>
    <col min="1055" max="1055" width="28.7109375" style="74" customWidth="1"/>
    <col min="1056" max="1056" width="11.42578125" style="74"/>
    <col min="1057" max="1057" width="15" style="74" customWidth="1"/>
    <col min="1058" max="1058" width="19.140625" style="74" customWidth="1"/>
    <col min="1059" max="1281" width="11.42578125" style="74"/>
    <col min="1282" max="1282" width="27.7109375" style="74" customWidth="1"/>
    <col min="1283" max="1283" width="66.7109375" style="74" customWidth="1"/>
    <col min="1284" max="1284" width="47" style="74" customWidth="1"/>
    <col min="1285" max="1285" width="18.85546875" style="74" customWidth="1"/>
    <col min="1286" max="1286" width="35.7109375" style="74" customWidth="1"/>
    <col min="1287" max="1287" width="46.28515625" style="74" customWidth="1"/>
    <col min="1288" max="1288" width="52.85546875" style="74" customWidth="1"/>
    <col min="1289" max="1289" width="23.5703125" style="74" customWidth="1"/>
    <col min="1290" max="1290" width="24.5703125" style="74" customWidth="1"/>
    <col min="1291" max="1291" width="21.140625" style="74" customWidth="1"/>
    <col min="1292" max="1292" width="11.42578125" style="74"/>
    <col min="1293" max="1293" width="29.5703125" style="74" customWidth="1"/>
    <col min="1294" max="1294" width="11.42578125" style="74"/>
    <col min="1295" max="1295" width="32.5703125" style="74" customWidth="1"/>
    <col min="1296" max="1296" width="11.42578125" style="74"/>
    <col min="1297" max="1297" width="58.85546875" style="74" customWidth="1"/>
    <col min="1298" max="1298" width="19.140625" style="74" customWidth="1"/>
    <col min="1299" max="1302" width="11.42578125" style="74"/>
    <col min="1303" max="1303" width="21.42578125" style="74" customWidth="1"/>
    <col min="1304" max="1304" width="11.42578125" style="74"/>
    <col min="1305" max="1305" width="23.5703125" style="74" customWidth="1"/>
    <col min="1306" max="1306" width="11.42578125" style="74"/>
    <col min="1307" max="1307" width="33.42578125" style="74" customWidth="1"/>
    <col min="1308" max="1308" width="11.42578125" style="74"/>
    <col min="1309" max="1309" width="15.85546875" style="74" customWidth="1"/>
    <col min="1310" max="1310" width="18" style="74" customWidth="1"/>
    <col min="1311" max="1311" width="28.7109375" style="74" customWidth="1"/>
    <col min="1312" max="1312" width="11.42578125" style="74"/>
    <col min="1313" max="1313" width="15" style="74" customWidth="1"/>
    <col min="1314" max="1314" width="19.140625" style="74" customWidth="1"/>
    <col min="1315" max="1537" width="11.42578125" style="74"/>
    <col min="1538" max="1538" width="27.7109375" style="74" customWidth="1"/>
    <col min="1539" max="1539" width="66.7109375" style="74" customWidth="1"/>
    <col min="1540" max="1540" width="47" style="74" customWidth="1"/>
    <col min="1541" max="1541" width="18.85546875" style="74" customWidth="1"/>
    <col min="1542" max="1542" width="35.7109375" style="74" customWidth="1"/>
    <col min="1543" max="1543" width="46.28515625" style="74" customWidth="1"/>
    <col min="1544" max="1544" width="52.85546875" style="74" customWidth="1"/>
    <col min="1545" max="1545" width="23.5703125" style="74" customWidth="1"/>
    <col min="1546" max="1546" width="24.5703125" style="74" customWidth="1"/>
    <col min="1547" max="1547" width="21.140625" style="74" customWidth="1"/>
    <col min="1548" max="1548" width="11.42578125" style="74"/>
    <col min="1549" max="1549" width="29.5703125" style="74" customWidth="1"/>
    <col min="1550" max="1550" width="11.42578125" style="74"/>
    <col min="1551" max="1551" width="32.5703125" style="74" customWidth="1"/>
    <col min="1552" max="1552" width="11.42578125" style="74"/>
    <col min="1553" max="1553" width="58.85546875" style="74" customWidth="1"/>
    <col min="1554" max="1554" width="19.140625" style="74" customWidth="1"/>
    <col min="1555" max="1558" width="11.42578125" style="74"/>
    <col min="1559" max="1559" width="21.42578125" style="74" customWidth="1"/>
    <col min="1560" max="1560" width="11.42578125" style="74"/>
    <col min="1561" max="1561" width="23.5703125" style="74" customWidth="1"/>
    <col min="1562" max="1562" width="11.42578125" style="74"/>
    <col min="1563" max="1563" width="33.42578125" style="74" customWidth="1"/>
    <col min="1564" max="1564" width="11.42578125" style="74"/>
    <col min="1565" max="1565" width="15.85546875" style="74" customWidth="1"/>
    <col min="1566" max="1566" width="18" style="74" customWidth="1"/>
    <col min="1567" max="1567" width="28.7109375" style="74" customWidth="1"/>
    <col min="1568" max="1568" width="11.42578125" style="74"/>
    <col min="1569" max="1569" width="15" style="74" customWidth="1"/>
    <col min="1570" max="1570" width="19.140625" style="74" customWidth="1"/>
    <col min="1571" max="1793" width="11.42578125" style="74"/>
    <col min="1794" max="1794" width="27.7109375" style="74" customWidth="1"/>
    <col min="1795" max="1795" width="66.7109375" style="74" customWidth="1"/>
    <col min="1796" max="1796" width="47" style="74" customWidth="1"/>
    <col min="1797" max="1797" width="18.85546875" style="74" customWidth="1"/>
    <col min="1798" max="1798" width="35.7109375" style="74" customWidth="1"/>
    <col min="1799" max="1799" width="46.28515625" style="74" customWidth="1"/>
    <col min="1800" max="1800" width="52.85546875" style="74" customWidth="1"/>
    <col min="1801" max="1801" width="23.5703125" style="74" customWidth="1"/>
    <col min="1802" max="1802" width="24.5703125" style="74" customWidth="1"/>
    <col min="1803" max="1803" width="21.140625" style="74" customWidth="1"/>
    <col min="1804" max="1804" width="11.42578125" style="74"/>
    <col min="1805" max="1805" width="29.5703125" style="74" customWidth="1"/>
    <col min="1806" max="1806" width="11.42578125" style="74"/>
    <col min="1807" max="1807" width="32.5703125" style="74" customWidth="1"/>
    <col min="1808" max="1808" width="11.42578125" style="74"/>
    <col min="1809" max="1809" width="58.85546875" style="74" customWidth="1"/>
    <col min="1810" max="1810" width="19.140625" style="74" customWidth="1"/>
    <col min="1811" max="1814" width="11.42578125" style="74"/>
    <col min="1815" max="1815" width="21.42578125" style="74" customWidth="1"/>
    <col min="1816" max="1816" width="11.42578125" style="74"/>
    <col min="1817" max="1817" width="23.5703125" style="74" customWidth="1"/>
    <col min="1818" max="1818" width="11.42578125" style="74"/>
    <col min="1819" max="1819" width="33.42578125" style="74" customWidth="1"/>
    <col min="1820" max="1820" width="11.42578125" style="74"/>
    <col min="1821" max="1821" width="15.85546875" style="74" customWidth="1"/>
    <col min="1822" max="1822" width="18" style="74" customWidth="1"/>
    <col min="1823" max="1823" width="28.7109375" style="74" customWidth="1"/>
    <col min="1824" max="1824" width="11.42578125" style="74"/>
    <col min="1825" max="1825" width="15" style="74" customWidth="1"/>
    <col min="1826" max="1826" width="19.140625" style="74" customWidth="1"/>
    <col min="1827" max="2049" width="11.42578125" style="74"/>
    <col min="2050" max="2050" width="27.7109375" style="74" customWidth="1"/>
    <col min="2051" max="2051" width="66.7109375" style="74" customWidth="1"/>
    <col min="2052" max="2052" width="47" style="74" customWidth="1"/>
    <col min="2053" max="2053" width="18.85546875" style="74" customWidth="1"/>
    <col min="2054" max="2054" width="35.7109375" style="74" customWidth="1"/>
    <col min="2055" max="2055" width="46.28515625" style="74" customWidth="1"/>
    <col min="2056" max="2056" width="52.85546875" style="74" customWidth="1"/>
    <col min="2057" max="2057" width="23.5703125" style="74" customWidth="1"/>
    <col min="2058" max="2058" width="24.5703125" style="74" customWidth="1"/>
    <col min="2059" max="2059" width="21.140625" style="74" customWidth="1"/>
    <col min="2060" max="2060" width="11.42578125" style="74"/>
    <col min="2061" max="2061" width="29.5703125" style="74" customWidth="1"/>
    <col min="2062" max="2062" width="11.42578125" style="74"/>
    <col min="2063" max="2063" width="32.5703125" style="74" customWidth="1"/>
    <col min="2064" max="2064" width="11.42578125" style="74"/>
    <col min="2065" max="2065" width="58.85546875" style="74" customWidth="1"/>
    <col min="2066" max="2066" width="19.140625" style="74" customWidth="1"/>
    <col min="2067" max="2070" width="11.42578125" style="74"/>
    <col min="2071" max="2071" width="21.42578125" style="74" customWidth="1"/>
    <col min="2072" max="2072" width="11.42578125" style="74"/>
    <col min="2073" max="2073" width="23.5703125" style="74" customWidth="1"/>
    <col min="2074" max="2074" width="11.42578125" style="74"/>
    <col min="2075" max="2075" width="33.42578125" style="74" customWidth="1"/>
    <col min="2076" max="2076" width="11.42578125" style="74"/>
    <col min="2077" max="2077" width="15.85546875" style="74" customWidth="1"/>
    <col min="2078" max="2078" width="18" style="74" customWidth="1"/>
    <col min="2079" max="2079" width="28.7109375" style="74" customWidth="1"/>
    <col min="2080" max="2080" width="11.42578125" style="74"/>
    <col min="2081" max="2081" width="15" style="74" customWidth="1"/>
    <col min="2082" max="2082" width="19.140625" style="74" customWidth="1"/>
    <col min="2083" max="2305" width="11.42578125" style="74"/>
    <col min="2306" max="2306" width="27.7109375" style="74" customWidth="1"/>
    <col min="2307" max="2307" width="66.7109375" style="74" customWidth="1"/>
    <col min="2308" max="2308" width="47" style="74" customWidth="1"/>
    <col min="2309" max="2309" width="18.85546875" style="74" customWidth="1"/>
    <col min="2310" max="2310" width="35.7109375" style="74" customWidth="1"/>
    <col min="2311" max="2311" width="46.28515625" style="74" customWidth="1"/>
    <col min="2312" max="2312" width="52.85546875" style="74" customWidth="1"/>
    <col min="2313" max="2313" width="23.5703125" style="74" customWidth="1"/>
    <col min="2314" max="2314" width="24.5703125" style="74" customWidth="1"/>
    <col min="2315" max="2315" width="21.140625" style="74" customWidth="1"/>
    <col min="2316" max="2316" width="11.42578125" style="74"/>
    <col min="2317" max="2317" width="29.5703125" style="74" customWidth="1"/>
    <col min="2318" max="2318" width="11.42578125" style="74"/>
    <col min="2319" max="2319" width="32.5703125" style="74" customWidth="1"/>
    <col min="2320" max="2320" width="11.42578125" style="74"/>
    <col min="2321" max="2321" width="58.85546875" style="74" customWidth="1"/>
    <col min="2322" max="2322" width="19.140625" style="74" customWidth="1"/>
    <col min="2323" max="2326" width="11.42578125" style="74"/>
    <col min="2327" max="2327" width="21.42578125" style="74" customWidth="1"/>
    <col min="2328" max="2328" width="11.42578125" style="74"/>
    <col min="2329" max="2329" width="23.5703125" style="74" customWidth="1"/>
    <col min="2330" max="2330" width="11.42578125" style="74"/>
    <col min="2331" max="2331" width="33.42578125" style="74" customWidth="1"/>
    <col min="2332" max="2332" width="11.42578125" style="74"/>
    <col min="2333" max="2333" width="15.85546875" style="74" customWidth="1"/>
    <col min="2334" max="2334" width="18" style="74" customWidth="1"/>
    <col min="2335" max="2335" width="28.7109375" style="74" customWidth="1"/>
    <col min="2336" max="2336" width="11.42578125" style="74"/>
    <col min="2337" max="2337" width="15" style="74" customWidth="1"/>
    <col min="2338" max="2338" width="19.140625" style="74" customWidth="1"/>
    <col min="2339" max="2561" width="11.42578125" style="74"/>
    <col min="2562" max="2562" width="27.7109375" style="74" customWidth="1"/>
    <col min="2563" max="2563" width="66.7109375" style="74" customWidth="1"/>
    <col min="2564" max="2564" width="47" style="74" customWidth="1"/>
    <col min="2565" max="2565" width="18.85546875" style="74" customWidth="1"/>
    <col min="2566" max="2566" width="35.7109375" style="74" customWidth="1"/>
    <col min="2567" max="2567" width="46.28515625" style="74" customWidth="1"/>
    <col min="2568" max="2568" width="52.85546875" style="74" customWidth="1"/>
    <col min="2569" max="2569" width="23.5703125" style="74" customWidth="1"/>
    <col min="2570" max="2570" width="24.5703125" style="74" customWidth="1"/>
    <col min="2571" max="2571" width="21.140625" style="74" customWidth="1"/>
    <col min="2572" max="2572" width="11.42578125" style="74"/>
    <col min="2573" max="2573" width="29.5703125" style="74" customWidth="1"/>
    <col min="2574" max="2574" width="11.42578125" style="74"/>
    <col min="2575" max="2575" width="32.5703125" style="74" customWidth="1"/>
    <col min="2576" max="2576" width="11.42578125" style="74"/>
    <col min="2577" max="2577" width="58.85546875" style="74" customWidth="1"/>
    <col min="2578" max="2578" width="19.140625" style="74" customWidth="1"/>
    <col min="2579" max="2582" width="11.42578125" style="74"/>
    <col min="2583" max="2583" width="21.42578125" style="74" customWidth="1"/>
    <col min="2584" max="2584" width="11.42578125" style="74"/>
    <col min="2585" max="2585" width="23.5703125" style="74" customWidth="1"/>
    <col min="2586" max="2586" width="11.42578125" style="74"/>
    <col min="2587" max="2587" width="33.42578125" style="74" customWidth="1"/>
    <col min="2588" max="2588" width="11.42578125" style="74"/>
    <col min="2589" max="2589" width="15.85546875" style="74" customWidth="1"/>
    <col min="2590" max="2590" width="18" style="74" customWidth="1"/>
    <col min="2591" max="2591" width="28.7109375" style="74" customWidth="1"/>
    <col min="2592" max="2592" width="11.42578125" style="74"/>
    <col min="2593" max="2593" width="15" style="74" customWidth="1"/>
    <col min="2594" max="2594" width="19.140625" style="74" customWidth="1"/>
    <col min="2595" max="2817" width="11.42578125" style="74"/>
    <col min="2818" max="2818" width="27.7109375" style="74" customWidth="1"/>
    <col min="2819" max="2819" width="66.7109375" style="74" customWidth="1"/>
    <col min="2820" max="2820" width="47" style="74" customWidth="1"/>
    <col min="2821" max="2821" width="18.85546875" style="74" customWidth="1"/>
    <col min="2822" max="2822" width="35.7109375" style="74" customWidth="1"/>
    <col min="2823" max="2823" width="46.28515625" style="74" customWidth="1"/>
    <col min="2824" max="2824" width="52.85546875" style="74" customWidth="1"/>
    <col min="2825" max="2825" width="23.5703125" style="74" customWidth="1"/>
    <col min="2826" max="2826" width="24.5703125" style="74" customWidth="1"/>
    <col min="2827" max="2827" width="21.140625" style="74" customWidth="1"/>
    <col min="2828" max="2828" width="11.42578125" style="74"/>
    <col min="2829" max="2829" width="29.5703125" style="74" customWidth="1"/>
    <col min="2830" max="2830" width="11.42578125" style="74"/>
    <col min="2831" max="2831" width="32.5703125" style="74" customWidth="1"/>
    <col min="2832" max="2832" width="11.42578125" style="74"/>
    <col min="2833" max="2833" width="58.85546875" style="74" customWidth="1"/>
    <col min="2834" max="2834" width="19.140625" style="74" customWidth="1"/>
    <col min="2835" max="2838" width="11.42578125" style="74"/>
    <col min="2839" max="2839" width="21.42578125" style="74" customWidth="1"/>
    <col min="2840" max="2840" width="11.42578125" style="74"/>
    <col min="2841" max="2841" width="23.5703125" style="74" customWidth="1"/>
    <col min="2842" max="2842" width="11.42578125" style="74"/>
    <col min="2843" max="2843" width="33.42578125" style="74" customWidth="1"/>
    <col min="2844" max="2844" width="11.42578125" style="74"/>
    <col min="2845" max="2845" width="15.85546875" style="74" customWidth="1"/>
    <col min="2846" max="2846" width="18" style="74" customWidth="1"/>
    <col min="2847" max="2847" width="28.7109375" style="74" customWidth="1"/>
    <col min="2848" max="2848" width="11.42578125" style="74"/>
    <col min="2849" max="2849" width="15" style="74" customWidth="1"/>
    <col min="2850" max="2850" width="19.140625" style="74" customWidth="1"/>
    <col min="2851" max="3073" width="11.42578125" style="74"/>
    <col min="3074" max="3074" width="27.7109375" style="74" customWidth="1"/>
    <col min="3075" max="3075" width="66.7109375" style="74" customWidth="1"/>
    <col min="3076" max="3076" width="47" style="74" customWidth="1"/>
    <col min="3077" max="3077" width="18.85546875" style="74" customWidth="1"/>
    <col min="3078" max="3078" width="35.7109375" style="74" customWidth="1"/>
    <col min="3079" max="3079" width="46.28515625" style="74" customWidth="1"/>
    <col min="3080" max="3080" width="52.85546875" style="74" customWidth="1"/>
    <col min="3081" max="3081" width="23.5703125" style="74" customWidth="1"/>
    <col min="3082" max="3082" width="24.5703125" style="74" customWidth="1"/>
    <col min="3083" max="3083" width="21.140625" style="74" customWidth="1"/>
    <col min="3084" max="3084" width="11.42578125" style="74"/>
    <col min="3085" max="3085" width="29.5703125" style="74" customWidth="1"/>
    <col min="3086" max="3086" width="11.42578125" style="74"/>
    <col min="3087" max="3087" width="32.5703125" style="74" customWidth="1"/>
    <col min="3088" max="3088" width="11.42578125" style="74"/>
    <col min="3089" max="3089" width="58.85546875" style="74" customWidth="1"/>
    <col min="3090" max="3090" width="19.140625" style="74" customWidth="1"/>
    <col min="3091" max="3094" width="11.42578125" style="74"/>
    <col min="3095" max="3095" width="21.42578125" style="74" customWidth="1"/>
    <col min="3096" max="3096" width="11.42578125" style="74"/>
    <col min="3097" max="3097" width="23.5703125" style="74" customWidth="1"/>
    <col min="3098" max="3098" width="11.42578125" style="74"/>
    <col min="3099" max="3099" width="33.42578125" style="74" customWidth="1"/>
    <col min="3100" max="3100" width="11.42578125" style="74"/>
    <col min="3101" max="3101" width="15.85546875" style="74" customWidth="1"/>
    <col min="3102" max="3102" width="18" style="74" customWidth="1"/>
    <col min="3103" max="3103" width="28.7109375" style="74" customWidth="1"/>
    <col min="3104" max="3104" width="11.42578125" style="74"/>
    <col min="3105" max="3105" width="15" style="74" customWidth="1"/>
    <col min="3106" max="3106" width="19.140625" style="74" customWidth="1"/>
    <col min="3107" max="3329" width="11.42578125" style="74"/>
    <col min="3330" max="3330" width="27.7109375" style="74" customWidth="1"/>
    <col min="3331" max="3331" width="66.7109375" style="74" customWidth="1"/>
    <col min="3332" max="3332" width="47" style="74" customWidth="1"/>
    <col min="3333" max="3333" width="18.85546875" style="74" customWidth="1"/>
    <col min="3334" max="3334" width="35.7109375" style="74" customWidth="1"/>
    <col min="3335" max="3335" width="46.28515625" style="74" customWidth="1"/>
    <col min="3336" max="3336" width="52.85546875" style="74" customWidth="1"/>
    <col min="3337" max="3337" width="23.5703125" style="74" customWidth="1"/>
    <col min="3338" max="3338" width="24.5703125" style="74" customWidth="1"/>
    <col min="3339" max="3339" width="21.140625" style="74" customWidth="1"/>
    <col min="3340" max="3340" width="11.42578125" style="74"/>
    <col min="3341" max="3341" width="29.5703125" style="74" customWidth="1"/>
    <col min="3342" max="3342" width="11.42578125" style="74"/>
    <col min="3343" max="3343" width="32.5703125" style="74" customWidth="1"/>
    <col min="3344" max="3344" width="11.42578125" style="74"/>
    <col min="3345" max="3345" width="58.85546875" style="74" customWidth="1"/>
    <col min="3346" max="3346" width="19.140625" style="74" customWidth="1"/>
    <col min="3347" max="3350" width="11.42578125" style="74"/>
    <col min="3351" max="3351" width="21.42578125" style="74" customWidth="1"/>
    <col min="3352" max="3352" width="11.42578125" style="74"/>
    <col min="3353" max="3353" width="23.5703125" style="74" customWidth="1"/>
    <col min="3354" max="3354" width="11.42578125" style="74"/>
    <col min="3355" max="3355" width="33.42578125" style="74" customWidth="1"/>
    <col min="3356" max="3356" width="11.42578125" style="74"/>
    <col min="3357" max="3357" width="15.85546875" style="74" customWidth="1"/>
    <col min="3358" max="3358" width="18" style="74" customWidth="1"/>
    <col min="3359" max="3359" width="28.7109375" style="74" customWidth="1"/>
    <col min="3360" max="3360" width="11.42578125" style="74"/>
    <col min="3361" max="3361" width="15" style="74" customWidth="1"/>
    <col min="3362" max="3362" width="19.140625" style="74" customWidth="1"/>
    <col min="3363" max="3585" width="11.42578125" style="74"/>
    <col min="3586" max="3586" width="27.7109375" style="74" customWidth="1"/>
    <col min="3587" max="3587" width="66.7109375" style="74" customWidth="1"/>
    <col min="3588" max="3588" width="47" style="74" customWidth="1"/>
    <col min="3589" max="3589" width="18.85546875" style="74" customWidth="1"/>
    <col min="3590" max="3590" width="35.7109375" style="74" customWidth="1"/>
    <col min="3591" max="3591" width="46.28515625" style="74" customWidth="1"/>
    <col min="3592" max="3592" width="52.85546875" style="74" customWidth="1"/>
    <col min="3593" max="3593" width="23.5703125" style="74" customWidth="1"/>
    <col min="3594" max="3594" width="24.5703125" style="74" customWidth="1"/>
    <col min="3595" max="3595" width="21.140625" style="74" customWidth="1"/>
    <col min="3596" max="3596" width="11.42578125" style="74"/>
    <col min="3597" max="3597" width="29.5703125" style="74" customWidth="1"/>
    <col min="3598" max="3598" width="11.42578125" style="74"/>
    <col min="3599" max="3599" width="32.5703125" style="74" customWidth="1"/>
    <col min="3600" max="3600" width="11.42578125" style="74"/>
    <col min="3601" max="3601" width="58.85546875" style="74" customWidth="1"/>
    <col min="3602" max="3602" width="19.140625" style="74" customWidth="1"/>
    <col min="3603" max="3606" width="11.42578125" style="74"/>
    <col min="3607" max="3607" width="21.42578125" style="74" customWidth="1"/>
    <col min="3608" max="3608" width="11.42578125" style="74"/>
    <col min="3609" max="3609" width="23.5703125" style="74" customWidth="1"/>
    <col min="3610" max="3610" width="11.42578125" style="74"/>
    <col min="3611" max="3611" width="33.42578125" style="74" customWidth="1"/>
    <col min="3612" max="3612" width="11.42578125" style="74"/>
    <col min="3613" max="3613" width="15.85546875" style="74" customWidth="1"/>
    <col min="3614" max="3614" width="18" style="74" customWidth="1"/>
    <col min="3615" max="3615" width="28.7109375" style="74" customWidth="1"/>
    <col min="3616" max="3616" width="11.42578125" style="74"/>
    <col min="3617" max="3617" width="15" style="74" customWidth="1"/>
    <col min="3618" max="3618" width="19.140625" style="74" customWidth="1"/>
    <col min="3619" max="3841" width="11.42578125" style="74"/>
    <col min="3842" max="3842" width="27.7109375" style="74" customWidth="1"/>
    <col min="3843" max="3843" width="66.7109375" style="74" customWidth="1"/>
    <col min="3844" max="3844" width="47" style="74" customWidth="1"/>
    <col min="3845" max="3845" width="18.85546875" style="74" customWidth="1"/>
    <col min="3846" max="3846" width="35.7109375" style="74" customWidth="1"/>
    <col min="3847" max="3847" width="46.28515625" style="74" customWidth="1"/>
    <col min="3848" max="3848" width="52.85546875" style="74" customWidth="1"/>
    <col min="3849" max="3849" width="23.5703125" style="74" customWidth="1"/>
    <col min="3850" max="3850" width="24.5703125" style="74" customWidth="1"/>
    <col min="3851" max="3851" width="21.140625" style="74" customWidth="1"/>
    <col min="3852" max="3852" width="11.42578125" style="74"/>
    <col min="3853" max="3853" width="29.5703125" style="74" customWidth="1"/>
    <col min="3854" max="3854" width="11.42578125" style="74"/>
    <col min="3855" max="3855" width="32.5703125" style="74" customWidth="1"/>
    <col min="3856" max="3856" width="11.42578125" style="74"/>
    <col min="3857" max="3857" width="58.85546875" style="74" customWidth="1"/>
    <col min="3858" max="3858" width="19.140625" style="74" customWidth="1"/>
    <col min="3859" max="3862" width="11.42578125" style="74"/>
    <col min="3863" max="3863" width="21.42578125" style="74" customWidth="1"/>
    <col min="3864" max="3864" width="11.42578125" style="74"/>
    <col min="3865" max="3865" width="23.5703125" style="74" customWidth="1"/>
    <col min="3866" max="3866" width="11.42578125" style="74"/>
    <col min="3867" max="3867" width="33.42578125" style="74" customWidth="1"/>
    <col min="3868" max="3868" width="11.42578125" style="74"/>
    <col min="3869" max="3869" width="15.85546875" style="74" customWidth="1"/>
    <col min="3870" max="3870" width="18" style="74" customWidth="1"/>
    <col min="3871" max="3871" width="28.7109375" style="74" customWidth="1"/>
    <col min="3872" max="3872" width="11.42578125" style="74"/>
    <col min="3873" max="3873" width="15" style="74" customWidth="1"/>
    <col min="3874" max="3874" width="19.140625" style="74" customWidth="1"/>
    <col min="3875" max="4097" width="11.42578125" style="74"/>
    <col min="4098" max="4098" width="27.7109375" style="74" customWidth="1"/>
    <col min="4099" max="4099" width="66.7109375" style="74" customWidth="1"/>
    <col min="4100" max="4100" width="47" style="74" customWidth="1"/>
    <col min="4101" max="4101" width="18.85546875" style="74" customWidth="1"/>
    <col min="4102" max="4102" width="35.7109375" style="74" customWidth="1"/>
    <col min="4103" max="4103" width="46.28515625" style="74" customWidth="1"/>
    <col min="4104" max="4104" width="52.85546875" style="74" customWidth="1"/>
    <col min="4105" max="4105" width="23.5703125" style="74" customWidth="1"/>
    <col min="4106" max="4106" width="24.5703125" style="74" customWidth="1"/>
    <col min="4107" max="4107" width="21.140625" style="74" customWidth="1"/>
    <col min="4108" max="4108" width="11.42578125" style="74"/>
    <col min="4109" max="4109" width="29.5703125" style="74" customWidth="1"/>
    <col min="4110" max="4110" width="11.42578125" style="74"/>
    <col min="4111" max="4111" width="32.5703125" style="74" customWidth="1"/>
    <col min="4112" max="4112" width="11.42578125" style="74"/>
    <col min="4113" max="4113" width="58.85546875" style="74" customWidth="1"/>
    <col min="4114" max="4114" width="19.140625" style="74" customWidth="1"/>
    <col min="4115" max="4118" width="11.42578125" style="74"/>
    <col min="4119" max="4119" width="21.42578125" style="74" customWidth="1"/>
    <col min="4120" max="4120" width="11.42578125" style="74"/>
    <col min="4121" max="4121" width="23.5703125" style="74" customWidth="1"/>
    <col min="4122" max="4122" width="11.42578125" style="74"/>
    <col min="4123" max="4123" width="33.42578125" style="74" customWidth="1"/>
    <col min="4124" max="4124" width="11.42578125" style="74"/>
    <col min="4125" max="4125" width="15.85546875" style="74" customWidth="1"/>
    <col min="4126" max="4126" width="18" style="74" customWidth="1"/>
    <col min="4127" max="4127" width="28.7109375" style="74" customWidth="1"/>
    <col min="4128" max="4128" width="11.42578125" style="74"/>
    <col min="4129" max="4129" width="15" style="74" customWidth="1"/>
    <col min="4130" max="4130" width="19.140625" style="74" customWidth="1"/>
    <col min="4131" max="4353" width="11.42578125" style="74"/>
    <col min="4354" max="4354" width="27.7109375" style="74" customWidth="1"/>
    <col min="4355" max="4355" width="66.7109375" style="74" customWidth="1"/>
    <col min="4356" max="4356" width="47" style="74" customWidth="1"/>
    <col min="4357" max="4357" width="18.85546875" style="74" customWidth="1"/>
    <col min="4358" max="4358" width="35.7109375" style="74" customWidth="1"/>
    <col min="4359" max="4359" width="46.28515625" style="74" customWidth="1"/>
    <col min="4360" max="4360" width="52.85546875" style="74" customWidth="1"/>
    <col min="4361" max="4361" width="23.5703125" style="74" customWidth="1"/>
    <col min="4362" max="4362" width="24.5703125" style="74" customWidth="1"/>
    <col min="4363" max="4363" width="21.140625" style="74" customWidth="1"/>
    <col min="4364" max="4364" width="11.42578125" style="74"/>
    <col min="4365" max="4365" width="29.5703125" style="74" customWidth="1"/>
    <col min="4366" max="4366" width="11.42578125" style="74"/>
    <col min="4367" max="4367" width="32.5703125" style="74" customWidth="1"/>
    <col min="4368" max="4368" width="11.42578125" style="74"/>
    <col min="4369" max="4369" width="58.85546875" style="74" customWidth="1"/>
    <col min="4370" max="4370" width="19.140625" style="74" customWidth="1"/>
    <col min="4371" max="4374" width="11.42578125" style="74"/>
    <col min="4375" max="4375" width="21.42578125" style="74" customWidth="1"/>
    <col min="4376" max="4376" width="11.42578125" style="74"/>
    <col min="4377" max="4377" width="23.5703125" style="74" customWidth="1"/>
    <col min="4378" max="4378" width="11.42578125" style="74"/>
    <col min="4379" max="4379" width="33.42578125" style="74" customWidth="1"/>
    <col min="4380" max="4380" width="11.42578125" style="74"/>
    <col min="4381" max="4381" width="15.85546875" style="74" customWidth="1"/>
    <col min="4382" max="4382" width="18" style="74" customWidth="1"/>
    <col min="4383" max="4383" width="28.7109375" style="74" customWidth="1"/>
    <col min="4384" max="4384" width="11.42578125" style="74"/>
    <col min="4385" max="4385" width="15" style="74" customWidth="1"/>
    <col min="4386" max="4386" width="19.140625" style="74" customWidth="1"/>
    <col min="4387" max="4609" width="11.42578125" style="74"/>
    <col min="4610" max="4610" width="27.7109375" style="74" customWidth="1"/>
    <col min="4611" max="4611" width="66.7109375" style="74" customWidth="1"/>
    <col min="4612" max="4612" width="47" style="74" customWidth="1"/>
    <col min="4613" max="4613" width="18.85546875" style="74" customWidth="1"/>
    <col min="4614" max="4614" width="35.7109375" style="74" customWidth="1"/>
    <col min="4615" max="4615" width="46.28515625" style="74" customWidth="1"/>
    <col min="4616" max="4616" width="52.85546875" style="74" customWidth="1"/>
    <col min="4617" max="4617" width="23.5703125" style="74" customWidth="1"/>
    <col min="4618" max="4618" width="24.5703125" style="74" customWidth="1"/>
    <col min="4619" max="4619" width="21.140625" style="74" customWidth="1"/>
    <col min="4620" max="4620" width="11.42578125" style="74"/>
    <col min="4621" max="4621" width="29.5703125" style="74" customWidth="1"/>
    <col min="4622" max="4622" width="11.42578125" style="74"/>
    <col min="4623" max="4623" width="32.5703125" style="74" customWidth="1"/>
    <col min="4624" max="4624" width="11.42578125" style="74"/>
    <col min="4625" max="4625" width="58.85546875" style="74" customWidth="1"/>
    <col min="4626" max="4626" width="19.140625" style="74" customWidth="1"/>
    <col min="4627" max="4630" width="11.42578125" style="74"/>
    <col min="4631" max="4631" width="21.42578125" style="74" customWidth="1"/>
    <col min="4632" max="4632" width="11.42578125" style="74"/>
    <col min="4633" max="4633" width="23.5703125" style="74" customWidth="1"/>
    <col min="4634" max="4634" width="11.42578125" style="74"/>
    <col min="4635" max="4635" width="33.42578125" style="74" customWidth="1"/>
    <col min="4636" max="4636" width="11.42578125" style="74"/>
    <col min="4637" max="4637" width="15.85546875" style="74" customWidth="1"/>
    <col min="4638" max="4638" width="18" style="74" customWidth="1"/>
    <col min="4639" max="4639" width="28.7109375" style="74" customWidth="1"/>
    <col min="4640" max="4640" width="11.42578125" style="74"/>
    <col min="4641" max="4641" width="15" style="74" customWidth="1"/>
    <col min="4642" max="4642" width="19.140625" style="74" customWidth="1"/>
    <col min="4643" max="4865" width="11.42578125" style="74"/>
    <col min="4866" max="4866" width="27.7109375" style="74" customWidth="1"/>
    <col min="4867" max="4867" width="66.7109375" style="74" customWidth="1"/>
    <col min="4868" max="4868" width="47" style="74" customWidth="1"/>
    <col min="4869" max="4869" width="18.85546875" style="74" customWidth="1"/>
    <col min="4870" max="4870" width="35.7109375" style="74" customWidth="1"/>
    <col min="4871" max="4871" width="46.28515625" style="74" customWidth="1"/>
    <col min="4872" max="4872" width="52.85546875" style="74" customWidth="1"/>
    <col min="4873" max="4873" width="23.5703125" style="74" customWidth="1"/>
    <col min="4874" max="4874" width="24.5703125" style="74" customWidth="1"/>
    <col min="4875" max="4875" width="21.140625" style="74" customWidth="1"/>
    <col min="4876" max="4876" width="11.42578125" style="74"/>
    <col min="4877" max="4877" width="29.5703125" style="74" customWidth="1"/>
    <col min="4878" max="4878" width="11.42578125" style="74"/>
    <col min="4879" max="4879" width="32.5703125" style="74" customWidth="1"/>
    <col min="4880" max="4880" width="11.42578125" style="74"/>
    <col min="4881" max="4881" width="58.85546875" style="74" customWidth="1"/>
    <col min="4882" max="4882" width="19.140625" style="74" customWidth="1"/>
    <col min="4883" max="4886" width="11.42578125" style="74"/>
    <col min="4887" max="4887" width="21.42578125" style="74" customWidth="1"/>
    <col min="4888" max="4888" width="11.42578125" style="74"/>
    <col min="4889" max="4889" width="23.5703125" style="74" customWidth="1"/>
    <col min="4890" max="4890" width="11.42578125" style="74"/>
    <col min="4891" max="4891" width="33.42578125" style="74" customWidth="1"/>
    <col min="4892" max="4892" width="11.42578125" style="74"/>
    <col min="4893" max="4893" width="15.85546875" style="74" customWidth="1"/>
    <col min="4894" max="4894" width="18" style="74" customWidth="1"/>
    <col min="4895" max="4895" width="28.7109375" style="74" customWidth="1"/>
    <col min="4896" max="4896" width="11.42578125" style="74"/>
    <col min="4897" max="4897" width="15" style="74" customWidth="1"/>
    <col min="4898" max="4898" width="19.140625" style="74" customWidth="1"/>
    <col min="4899" max="5121" width="11.42578125" style="74"/>
    <col min="5122" max="5122" width="27.7109375" style="74" customWidth="1"/>
    <col min="5123" max="5123" width="66.7109375" style="74" customWidth="1"/>
    <col min="5124" max="5124" width="47" style="74" customWidth="1"/>
    <col min="5125" max="5125" width="18.85546875" style="74" customWidth="1"/>
    <col min="5126" max="5126" width="35.7109375" style="74" customWidth="1"/>
    <col min="5127" max="5127" width="46.28515625" style="74" customWidth="1"/>
    <col min="5128" max="5128" width="52.85546875" style="74" customWidth="1"/>
    <col min="5129" max="5129" width="23.5703125" style="74" customWidth="1"/>
    <col min="5130" max="5130" width="24.5703125" style="74" customWidth="1"/>
    <col min="5131" max="5131" width="21.140625" style="74" customWidth="1"/>
    <col min="5132" max="5132" width="11.42578125" style="74"/>
    <col min="5133" max="5133" width="29.5703125" style="74" customWidth="1"/>
    <col min="5134" max="5134" width="11.42578125" style="74"/>
    <col min="5135" max="5135" width="32.5703125" style="74" customWidth="1"/>
    <col min="5136" max="5136" width="11.42578125" style="74"/>
    <col min="5137" max="5137" width="58.85546875" style="74" customWidth="1"/>
    <col min="5138" max="5138" width="19.140625" style="74" customWidth="1"/>
    <col min="5139" max="5142" width="11.42578125" style="74"/>
    <col min="5143" max="5143" width="21.42578125" style="74" customWidth="1"/>
    <col min="5144" max="5144" width="11.42578125" style="74"/>
    <col min="5145" max="5145" width="23.5703125" style="74" customWidth="1"/>
    <col min="5146" max="5146" width="11.42578125" style="74"/>
    <col min="5147" max="5147" width="33.42578125" style="74" customWidth="1"/>
    <col min="5148" max="5148" width="11.42578125" style="74"/>
    <col min="5149" max="5149" width="15.85546875" style="74" customWidth="1"/>
    <col min="5150" max="5150" width="18" style="74" customWidth="1"/>
    <col min="5151" max="5151" width="28.7109375" style="74" customWidth="1"/>
    <col min="5152" max="5152" width="11.42578125" style="74"/>
    <col min="5153" max="5153" width="15" style="74" customWidth="1"/>
    <col min="5154" max="5154" width="19.140625" style="74" customWidth="1"/>
    <col min="5155" max="5377" width="11.42578125" style="74"/>
    <col min="5378" max="5378" width="27.7109375" style="74" customWidth="1"/>
    <col min="5379" max="5379" width="66.7109375" style="74" customWidth="1"/>
    <col min="5380" max="5380" width="47" style="74" customWidth="1"/>
    <col min="5381" max="5381" width="18.85546875" style="74" customWidth="1"/>
    <col min="5382" max="5382" width="35.7109375" style="74" customWidth="1"/>
    <col min="5383" max="5383" width="46.28515625" style="74" customWidth="1"/>
    <col min="5384" max="5384" width="52.85546875" style="74" customWidth="1"/>
    <col min="5385" max="5385" width="23.5703125" style="74" customWidth="1"/>
    <col min="5386" max="5386" width="24.5703125" style="74" customWidth="1"/>
    <col min="5387" max="5387" width="21.140625" style="74" customWidth="1"/>
    <col min="5388" max="5388" width="11.42578125" style="74"/>
    <col min="5389" max="5389" width="29.5703125" style="74" customWidth="1"/>
    <col min="5390" max="5390" width="11.42578125" style="74"/>
    <col min="5391" max="5391" width="32.5703125" style="74" customWidth="1"/>
    <col min="5392" max="5392" width="11.42578125" style="74"/>
    <col min="5393" max="5393" width="58.85546875" style="74" customWidth="1"/>
    <col min="5394" max="5394" width="19.140625" style="74" customWidth="1"/>
    <col min="5395" max="5398" width="11.42578125" style="74"/>
    <col min="5399" max="5399" width="21.42578125" style="74" customWidth="1"/>
    <col min="5400" max="5400" width="11.42578125" style="74"/>
    <col min="5401" max="5401" width="23.5703125" style="74" customWidth="1"/>
    <col min="5402" max="5402" width="11.42578125" style="74"/>
    <col min="5403" max="5403" width="33.42578125" style="74" customWidth="1"/>
    <col min="5404" max="5404" width="11.42578125" style="74"/>
    <col min="5405" max="5405" width="15.85546875" style="74" customWidth="1"/>
    <col min="5406" max="5406" width="18" style="74" customWidth="1"/>
    <col min="5407" max="5407" width="28.7109375" style="74" customWidth="1"/>
    <col min="5408" max="5408" width="11.42578125" style="74"/>
    <col min="5409" max="5409" width="15" style="74" customWidth="1"/>
    <col min="5410" max="5410" width="19.140625" style="74" customWidth="1"/>
    <col min="5411" max="5633" width="11.42578125" style="74"/>
    <col min="5634" max="5634" width="27.7109375" style="74" customWidth="1"/>
    <col min="5635" max="5635" width="66.7109375" style="74" customWidth="1"/>
    <col min="5636" max="5636" width="47" style="74" customWidth="1"/>
    <col min="5637" max="5637" width="18.85546875" style="74" customWidth="1"/>
    <col min="5638" max="5638" width="35.7109375" style="74" customWidth="1"/>
    <col min="5639" max="5639" width="46.28515625" style="74" customWidth="1"/>
    <col min="5640" max="5640" width="52.85546875" style="74" customWidth="1"/>
    <col min="5641" max="5641" width="23.5703125" style="74" customWidth="1"/>
    <col min="5642" max="5642" width="24.5703125" style="74" customWidth="1"/>
    <col min="5643" max="5643" width="21.140625" style="74" customWidth="1"/>
    <col min="5644" max="5644" width="11.42578125" style="74"/>
    <col min="5645" max="5645" width="29.5703125" style="74" customWidth="1"/>
    <col min="5646" max="5646" width="11.42578125" style="74"/>
    <col min="5647" max="5647" width="32.5703125" style="74" customWidth="1"/>
    <col min="5648" max="5648" width="11.42578125" style="74"/>
    <col min="5649" max="5649" width="58.85546875" style="74" customWidth="1"/>
    <col min="5650" max="5650" width="19.140625" style="74" customWidth="1"/>
    <col min="5651" max="5654" width="11.42578125" style="74"/>
    <col min="5655" max="5655" width="21.42578125" style="74" customWidth="1"/>
    <col min="5656" max="5656" width="11.42578125" style="74"/>
    <col min="5657" max="5657" width="23.5703125" style="74" customWidth="1"/>
    <col min="5658" max="5658" width="11.42578125" style="74"/>
    <col min="5659" max="5659" width="33.42578125" style="74" customWidth="1"/>
    <col min="5660" max="5660" width="11.42578125" style="74"/>
    <col min="5661" max="5661" width="15.85546875" style="74" customWidth="1"/>
    <col min="5662" max="5662" width="18" style="74" customWidth="1"/>
    <col min="5663" max="5663" width="28.7109375" style="74" customWidth="1"/>
    <col min="5664" max="5664" width="11.42578125" style="74"/>
    <col min="5665" max="5665" width="15" style="74" customWidth="1"/>
    <col min="5666" max="5666" width="19.140625" style="74" customWidth="1"/>
    <col min="5667" max="5889" width="11.42578125" style="74"/>
    <col min="5890" max="5890" width="27.7109375" style="74" customWidth="1"/>
    <col min="5891" max="5891" width="66.7109375" style="74" customWidth="1"/>
    <col min="5892" max="5892" width="47" style="74" customWidth="1"/>
    <col min="5893" max="5893" width="18.85546875" style="74" customWidth="1"/>
    <col min="5894" max="5894" width="35.7109375" style="74" customWidth="1"/>
    <col min="5895" max="5895" width="46.28515625" style="74" customWidth="1"/>
    <col min="5896" max="5896" width="52.85546875" style="74" customWidth="1"/>
    <col min="5897" max="5897" width="23.5703125" style="74" customWidth="1"/>
    <col min="5898" max="5898" width="24.5703125" style="74" customWidth="1"/>
    <col min="5899" max="5899" width="21.140625" style="74" customWidth="1"/>
    <col min="5900" max="5900" width="11.42578125" style="74"/>
    <col min="5901" max="5901" width="29.5703125" style="74" customWidth="1"/>
    <col min="5902" max="5902" width="11.42578125" style="74"/>
    <col min="5903" max="5903" width="32.5703125" style="74" customWidth="1"/>
    <col min="5904" max="5904" width="11.42578125" style="74"/>
    <col min="5905" max="5905" width="58.85546875" style="74" customWidth="1"/>
    <col min="5906" max="5906" width="19.140625" style="74" customWidth="1"/>
    <col min="5907" max="5910" width="11.42578125" style="74"/>
    <col min="5911" max="5911" width="21.42578125" style="74" customWidth="1"/>
    <col min="5912" max="5912" width="11.42578125" style="74"/>
    <col min="5913" max="5913" width="23.5703125" style="74" customWidth="1"/>
    <col min="5914" max="5914" width="11.42578125" style="74"/>
    <col min="5915" max="5915" width="33.42578125" style="74" customWidth="1"/>
    <col min="5916" max="5916" width="11.42578125" style="74"/>
    <col min="5917" max="5917" width="15.85546875" style="74" customWidth="1"/>
    <col min="5918" max="5918" width="18" style="74" customWidth="1"/>
    <col min="5919" max="5919" width="28.7109375" style="74" customWidth="1"/>
    <col min="5920" max="5920" width="11.42578125" style="74"/>
    <col min="5921" max="5921" width="15" style="74" customWidth="1"/>
    <col min="5922" max="5922" width="19.140625" style="74" customWidth="1"/>
    <col min="5923" max="6145" width="11.42578125" style="74"/>
    <col min="6146" max="6146" width="27.7109375" style="74" customWidth="1"/>
    <col min="6147" max="6147" width="66.7109375" style="74" customWidth="1"/>
    <col min="6148" max="6148" width="47" style="74" customWidth="1"/>
    <col min="6149" max="6149" width="18.85546875" style="74" customWidth="1"/>
    <col min="6150" max="6150" width="35.7109375" style="74" customWidth="1"/>
    <col min="6151" max="6151" width="46.28515625" style="74" customWidth="1"/>
    <col min="6152" max="6152" width="52.85546875" style="74" customWidth="1"/>
    <col min="6153" max="6153" width="23.5703125" style="74" customWidth="1"/>
    <col min="6154" max="6154" width="24.5703125" style="74" customWidth="1"/>
    <col min="6155" max="6155" width="21.140625" style="74" customWidth="1"/>
    <col min="6156" max="6156" width="11.42578125" style="74"/>
    <col min="6157" max="6157" width="29.5703125" style="74" customWidth="1"/>
    <col min="6158" max="6158" width="11.42578125" style="74"/>
    <col min="6159" max="6159" width="32.5703125" style="74" customWidth="1"/>
    <col min="6160" max="6160" width="11.42578125" style="74"/>
    <col min="6161" max="6161" width="58.85546875" style="74" customWidth="1"/>
    <col min="6162" max="6162" width="19.140625" style="74" customWidth="1"/>
    <col min="6163" max="6166" width="11.42578125" style="74"/>
    <col min="6167" max="6167" width="21.42578125" style="74" customWidth="1"/>
    <col min="6168" max="6168" width="11.42578125" style="74"/>
    <col min="6169" max="6169" width="23.5703125" style="74" customWidth="1"/>
    <col min="6170" max="6170" width="11.42578125" style="74"/>
    <col min="6171" max="6171" width="33.42578125" style="74" customWidth="1"/>
    <col min="6172" max="6172" width="11.42578125" style="74"/>
    <col min="6173" max="6173" width="15.85546875" style="74" customWidth="1"/>
    <col min="6174" max="6174" width="18" style="74" customWidth="1"/>
    <col min="6175" max="6175" width="28.7109375" style="74" customWidth="1"/>
    <col min="6176" max="6176" width="11.42578125" style="74"/>
    <col min="6177" max="6177" width="15" style="74" customWidth="1"/>
    <col min="6178" max="6178" width="19.140625" style="74" customWidth="1"/>
    <col min="6179" max="6401" width="11.42578125" style="74"/>
    <col min="6402" max="6402" width="27.7109375" style="74" customWidth="1"/>
    <col min="6403" max="6403" width="66.7109375" style="74" customWidth="1"/>
    <col min="6404" max="6404" width="47" style="74" customWidth="1"/>
    <col min="6405" max="6405" width="18.85546875" style="74" customWidth="1"/>
    <col min="6406" max="6406" width="35.7109375" style="74" customWidth="1"/>
    <col min="6407" max="6407" width="46.28515625" style="74" customWidth="1"/>
    <col min="6408" max="6408" width="52.85546875" style="74" customWidth="1"/>
    <col min="6409" max="6409" width="23.5703125" style="74" customWidth="1"/>
    <col min="6410" max="6410" width="24.5703125" style="74" customWidth="1"/>
    <col min="6411" max="6411" width="21.140625" style="74" customWidth="1"/>
    <col min="6412" max="6412" width="11.42578125" style="74"/>
    <col min="6413" max="6413" width="29.5703125" style="74" customWidth="1"/>
    <col min="6414" max="6414" width="11.42578125" style="74"/>
    <col min="6415" max="6415" width="32.5703125" style="74" customWidth="1"/>
    <col min="6416" max="6416" width="11.42578125" style="74"/>
    <col min="6417" max="6417" width="58.85546875" style="74" customWidth="1"/>
    <col min="6418" max="6418" width="19.140625" style="74" customWidth="1"/>
    <col min="6419" max="6422" width="11.42578125" style="74"/>
    <col min="6423" max="6423" width="21.42578125" style="74" customWidth="1"/>
    <col min="6424" max="6424" width="11.42578125" style="74"/>
    <col min="6425" max="6425" width="23.5703125" style="74" customWidth="1"/>
    <col min="6426" max="6426" width="11.42578125" style="74"/>
    <col min="6427" max="6427" width="33.42578125" style="74" customWidth="1"/>
    <col min="6428" max="6428" width="11.42578125" style="74"/>
    <col min="6429" max="6429" width="15.85546875" style="74" customWidth="1"/>
    <col min="6430" max="6430" width="18" style="74" customWidth="1"/>
    <col min="6431" max="6431" width="28.7109375" style="74" customWidth="1"/>
    <col min="6432" max="6432" width="11.42578125" style="74"/>
    <col min="6433" max="6433" width="15" style="74" customWidth="1"/>
    <col min="6434" max="6434" width="19.140625" style="74" customWidth="1"/>
    <col min="6435" max="6657" width="11.42578125" style="74"/>
    <col min="6658" max="6658" width="27.7109375" style="74" customWidth="1"/>
    <col min="6659" max="6659" width="66.7109375" style="74" customWidth="1"/>
    <col min="6660" max="6660" width="47" style="74" customWidth="1"/>
    <col min="6661" max="6661" width="18.85546875" style="74" customWidth="1"/>
    <col min="6662" max="6662" width="35.7109375" style="74" customWidth="1"/>
    <col min="6663" max="6663" width="46.28515625" style="74" customWidth="1"/>
    <col min="6664" max="6664" width="52.85546875" style="74" customWidth="1"/>
    <col min="6665" max="6665" width="23.5703125" style="74" customWidth="1"/>
    <col min="6666" max="6666" width="24.5703125" style="74" customWidth="1"/>
    <col min="6667" max="6667" width="21.140625" style="74" customWidth="1"/>
    <col min="6668" max="6668" width="11.42578125" style="74"/>
    <col min="6669" max="6669" width="29.5703125" style="74" customWidth="1"/>
    <col min="6670" max="6670" width="11.42578125" style="74"/>
    <col min="6671" max="6671" width="32.5703125" style="74" customWidth="1"/>
    <col min="6672" max="6672" width="11.42578125" style="74"/>
    <col min="6673" max="6673" width="58.85546875" style="74" customWidth="1"/>
    <col min="6674" max="6674" width="19.140625" style="74" customWidth="1"/>
    <col min="6675" max="6678" width="11.42578125" style="74"/>
    <col min="6679" max="6679" width="21.42578125" style="74" customWidth="1"/>
    <col min="6680" max="6680" width="11.42578125" style="74"/>
    <col min="6681" max="6681" width="23.5703125" style="74" customWidth="1"/>
    <col min="6682" max="6682" width="11.42578125" style="74"/>
    <col min="6683" max="6683" width="33.42578125" style="74" customWidth="1"/>
    <col min="6684" max="6684" width="11.42578125" style="74"/>
    <col min="6685" max="6685" width="15.85546875" style="74" customWidth="1"/>
    <col min="6686" max="6686" width="18" style="74" customWidth="1"/>
    <col min="6687" max="6687" width="28.7109375" style="74" customWidth="1"/>
    <col min="6688" max="6688" width="11.42578125" style="74"/>
    <col min="6689" max="6689" width="15" style="74" customWidth="1"/>
    <col min="6690" max="6690" width="19.140625" style="74" customWidth="1"/>
    <col min="6691" max="6913" width="11.42578125" style="74"/>
    <col min="6914" max="6914" width="27.7109375" style="74" customWidth="1"/>
    <col min="6915" max="6915" width="66.7109375" style="74" customWidth="1"/>
    <col min="6916" max="6916" width="47" style="74" customWidth="1"/>
    <col min="6917" max="6917" width="18.85546875" style="74" customWidth="1"/>
    <col min="6918" max="6918" width="35.7109375" style="74" customWidth="1"/>
    <col min="6919" max="6919" width="46.28515625" style="74" customWidth="1"/>
    <col min="6920" max="6920" width="52.85546875" style="74" customWidth="1"/>
    <col min="6921" max="6921" width="23.5703125" style="74" customWidth="1"/>
    <col min="6922" max="6922" width="24.5703125" style="74" customWidth="1"/>
    <col min="6923" max="6923" width="21.140625" style="74" customWidth="1"/>
    <col min="6924" max="6924" width="11.42578125" style="74"/>
    <col min="6925" max="6925" width="29.5703125" style="74" customWidth="1"/>
    <col min="6926" max="6926" width="11.42578125" style="74"/>
    <col min="6927" max="6927" width="32.5703125" style="74" customWidth="1"/>
    <col min="6928" max="6928" width="11.42578125" style="74"/>
    <col min="6929" max="6929" width="58.85546875" style="74" customWidth="1"/>
    <col min="6930" max="6930" width="19.140625" style="74" customWidth="1"/>
    <col min="6931" max="6934" width="11.42578125" style="74"/>
    <col min="6935" max="6935" width="21.42578125" style="74" customWidth="1"/>
    <col min="6936" max="6936" width="11.42578125" style="74"/>
    <col min="6937" max="6937" width="23.5703125" style="74" customWidth="1"/>
    <col min="6938" max="6938" width="11.42578125" style="74"/>
    <col min="6939" max="6939" width="33.42578125" style="74" customWidth="1"/>
    <col min="6940" max="6940" width="11.42578125" style="74"/>
    <col min="6941" max="6941" width="15.85546875" style="74" customWidth="1"/>
    <col min="6942" max="6942" width="18" style="74" customWidth="1"/>
    <col min="6943" max="6943" width="28.7109375" style="74" customWidth="1"/>
    <col min="6944" max="6944" width="11.42578125" style="74"/>
    <col min="6945" max="6945" width="15" style="74" customWidth="1"/>
    <col min="6946" max="6946" width="19.140625" style="74" customWidth="1"/>
    <col min="6947" max="7169" width="11.42578125" style="74"/>
    <col min="7170" max="7170" width="27.7109375" style="74" customWidth="1"/>
    <col min="7171" max="7171" width="66.7109375" style="74" customWidth="1"/>
    <col min="7172" max="7172" width="47" style="74" customWidth="1"/>
    <col min="7173" max="7173" width="18.85546875" style="74" customWidth="1"/>
    <col min="7174" max="7174" width="35.7109375" style="74" customWidth="1"/>
    <col min="7175" max="7175" width="46.28515625" style="74" customWidth="1"/>
    <col min="7176" max="7176" width="52.85546875" style="74" customWidth="1"/>
    <col min="7177" max="7177" width="23.5703125" style="74" customWidth="1"/>
    <col min="7178" max="7178" width="24.5703125" style="74" customWidth="1"/>
    <col min="7179" max="7179" width="21.140625" style="74" customWidth="1"/>
    <col min="7180" max="7180" width="11.42578125" style="74"/>
    <col min="7181" max="7181" width="29.5703125" style="74" customWidth="1"/>
    <col min="7182" max="7182" width="11.42578125" style="74"/>
    <col min="7183" max="7183" width="32.5703125" style="74" customWidth="1"/>
    <col min="7184" max="7184" width="11.42578125" style="74"/>
    <col min="7185" max="7185" width="58.85546875" style="74" customWidth="1"/>
    <col min="7186" max="7186" width="19.140625" style="74" customWidth="1"/>
    <col min="7187" max="7190" width="11.42578125" style="74"/>
    <col min="7191" max="7191" width="21.42578125" style="74" customWidth="1"/>
    <col min="7192" max="7192" width="11.42578125" style="74"/>
    <col min="7193" max="7193" width="23.5703125" style="74" customWidth="1"/>
    <col min="7194" max="7194" width="11.42578125" style="74"/>
    <col min="7195" max="7195" width="33.42578125" style="74" customWidth="1"/>
    <col min="7196" max="7196" width="11.42578125" style="74"/>
    <col min="7197" max="7197" width="15.85546875" style="74" customWidth="1"/>
    <col min="7198" max="7198" width="18" style="74" customWidth="1"/>
    <col min="7199" max="7199" width="28.7109375" style="74" customWidth="1"/>
    <col min="7200" max="7200" width="11.42578125" style="74"/>
    <col min="7201" max="7201" width="15" style="74" customWidth="1"/>
    <col min="7202" max="7202" width="19.140625" style="74" customWidth="1"/>
    <col min="7203" max="7425" width="11.42578125" style="74"/>
    <col min="7426" max="7426" width="27.7109375" style="74" customWidth="1"/>
    <col min="7427" max="7427" width="66.7109375" style="74" customWidth="1"/>
    <col min="7428" max="7428" width="47" style="74" customWidth="1"/>
    <col min="7429" max="7429" width="18.85546875" style="74" customWidth="1"/>
    <col min="7430" max="7430" width="35.7109375" style="74" customWidth="1"/>
    <col min="7431" max="7431" width="46.28515625" style="74" customWidth="1"/>
    <col min="7432" max="7432" width="52.85546875" style="74" customWidth="1"/>
    <col min="7433" max="7433" width="23.5703125" style="74" customWidth="1"/>
    <col min="7434" max="7434" width="24.5703125" style="74" customWidth="1"/>
    <col min="7435" max="7435" width="21.140625" style="74" customWidth="1"/>
    <col min="7436" max="7436" width="11.42578125" style="74"/>
    <col min="7437" max="7437" width="29.5703125" style="74" customWidth="1"/>
    <col min="7438" max="7438" width="11.42578125" style="74"/>
    <col min="7439" max="7439" width="32.5703125" style="74" customWidth="1"/>
    <col min="7440" max="7440" width="11.42578125" style="74"/>
    <col min="7441" max="7441" width="58.85546875" style="74" customWidth="1"/>
    <col min="7442" max="7442" width="19.140625" style="74" customWidth="1"/>
    <col min="7443" max="7446" width="11.42578125" style="74"/>
    <col min="7447" max="7447" width="21.42578125" style="74" customWidth="1"/>
    <col min="7448" max="7448" width="11.42578125" style="74"/>
    <col min="7449" max="7449" width="23.5703125" style="74" customWidth="1"/>
    <col min="7450" max="7450" width="11.42578125" style="74"/>
    <col min="7451" max="7451" width="33.42578125" style="74" customWidth="1"/>
    <col min="7452" max="7452" width="11.42578125" style="74"/>
    <col min="7453" max="7453" width="15.85546875" style="74" customWidth="1"/>
    <col min="7454" max="7454" width="18" style="74" customWidth="1"/>
    <col min="7455" max="7455" width="28.7109375" style="74" customWidth="1"/>
    <col min="7456" max="7456" width="11.42578125" style="74"/>
    <col min="7457" max="7457" width="15" style="74" customWidth="1"/>
    <col min="7458" max="7458" width="19.140625" style="74" customWidth="1"/>
    <col min="7459" max="7681" width="11.42578125" style="74"/>
    <col min="7682" max="7682" width="27.7109375" style="74" customWidth="1"/>
    <col min="7683" max="7683" width="66.7109375" style="74" customWidth="1"/>
    <col min="7684" max="7684" width="47" style="74" customWidth="1"/>
    <col min="7685" max="7685" width="18.85546875" style="74" customWidth="1"/>
    <col min="7686" max="7686" width="35.7109375" style="74" customWidth="1"/>
    <col min="7687" max="7687" width="46.28515625" style="74" customWidth="1"/>
    <col min="7688" max="7688" width="52.85546875" style="74" customWidth="1"/>
    <col min="7689" max="7689" width="23.5703125" style="74" customWidth="1"/>
    <col min="7690" max="7690" width="24.5703125" style="74" customWidth="1"/>
    <col min="7691" max="7691" width="21.140625" style="74" customWidth="1"/>
    <col min="7692" max="7692" width="11.42578125" style="74"/>
    <col min="7693" max="7693" width="29.5703125" style="74" customWidth="1"/>
    <col min="7694" max="7694" width="11.42578125" style="74"/>
    <col min="7695" max="7695" width="32.5703125" style="74" customWidth="1"/>
    <col min="7696" max="7696" width="11.42578125" style="74"/>
    <col min="7697" max="7697" width="58.85546875" style="74" customWidth="1"/>
    <col min="7698" max="7698" width="19.140625" style="74" customWidth="1"/>
    <col min="7699" max="7702" width="11.42578125" style="74"/>
    <col min="7703" max="7703" width="21.42578125" style="74" customWidth="1"/>
    <col min="7704" max="7704" width="11.42578125" style="74"/>
    <col min="7705" max="7705" width="23.5703125" style="74" customWidth="1"/>
    <col min="7706" max="7706" width="11.42578125" style="74"/>
    <col min="7707" max="7707" width="33.42578125" style="74" customWidth="1"/>
    <col min="7708" max="7708" width="11.42578125" style="74"/>
    <col min="7709" max="7709" width="15.85546875" style="74" customWidth="1"/>
    <col min="7710" max="7710" width="18" style="74" customWidth="1"/>
    <col min="7711" max="7711" width="28.7109375" style="74" customWidth="1"/>
    <col min="7712" max="7712" width="11.42578125" style="74"/>
    <col min="7713" max="7713" width="15" style="74" customWidth="1"/>
    <col min="7714" max="7714" width="19.140625" style="74" customWidth="1"/>
    <col min="7715" max="7937" width="11.42578125" style="74"/>
    <col min="7938" max="7938" width="27.7109375" style="74" customWidth="1"/>
    <col min="7939" max="7939" width="66.7109375" style="74" customWidth="1"/>
    <col min="7940" max="7940" width="47" style="74" customWidth="1"/>
    <col min="7941" max="7941" width="18.85546875" style="74" customWidth="1"/>
    <col min="7942" max="7942" width="35.7109375" style="74" customWidth="1"/>
    <col min="7943" max="7943" width="46.28515625" style="74" customWidth="1"/>
    <col min="7944" max="7944" width="52.85546875" style="74" customWidth="1"/>
    <col min="7945" max="7945" width="23.5703125" style="74" customWidth="1"/>
    <col min="7946" max="7946" width="24.5703125" style="74" customWidth="1"/>
    <col min="7947" max="7947" width="21.140625" style="74" customWidth="1"/>
    <col min="7948" max="7948" width="11.42578125" style="74"/>
    <col min="7949" max="7949" width="29.5703125" style="74" customWidth="1"/>
    <col min="7950" max="7950" width="11.42578125" style="74"/>
    <col min="7951" max="7951" width="32.5703125" style="74" customWidth="1"/>
    <col min="7952" max="7952" width="11.42578125" style="74"/>
    <col min="7953" max="7953" width="58.85546875" style="74" customWidth="1"/>
    <col min="7954" max="7954" width="19.140625" style="74" customWidth="1"/>
    <col min="7955" max="7958" width="11.42578125" style="74"/>
    <col min="7959" max="7959" width="21.42578125" style="74" customWidth="1"/>
    <col min="7960" max="7960" width="11.42578125" style="74"/>
    <col min="7961" max="7961" width="23.5703125" style="74" customWidth="1"/>
    <col min="7962" max="7962" width="11.42578125" style="74"/>
    <col min="7963" max="7963" width="33.42578125" style="74" customWidth="1"/>
    <col min="7964" max="7964" width="11.42578125" style="74"/>
    <col min="7965" max="7965" width="15.85546875" style="74" customWidth="1"/>
    <col min="7966" max="7966" width="18" style="74" customWidth="1"/>
    <col min="7967" max="7967" width="28.7109375" style="74" customWidth="1"/>
    <col min="7968" max="7968" width="11.42578125" style="74"/>
    <col min="7969" max="7969" width="15" style="74" customWidth="1"/>
    <col min="7970" max="7970" width="19.140625" style="74" customWidth="1"/>
    <col min="7971" max="8193" width="11.42578125" style="74"/>
    <col min="8194" max="8194" width="27.7109375" style="74" customWidth="1"/>
    <col min="8195" max="8195" width="66.7109375" style="74" customWidth="1"/>
    <col min="8196" max="8196" width="47" style="74" customWidth="1"/>
    <col min="8197" max="8197" width="18.85546875" style="74" customWidth="1"/>
    <col min="8198" max="8198" width="35.7109375" style="74" customWidth="1"/>
    <col min="8199" max="8199" width="46.28515625" style="74" customWidth="1"/>
    <col min="8200" max="8200" width="52.85546875" style="74" customWidth="1"/>
    <col min="8201" max="8201" width="23.5703125" style="74" customWidth="1"/>
    <col min="8202" max="8202" width="24.5703125" style="74" customWidth="1"/>
    <col min="8203" max="8203" width="21.140625" style="74" customWidth="1"/>
    <col min="8204" max="8204" width="11.42578125" style="74"/>
    <col min="8205" max="8205" width="29.5703125" style="74" customWidth="1"/>
    <col min="8206" max="8206" width="11.42578125" style="74"/>
    <col min="8207" max="8207" width="32.5703125" style="74" customWidth="1"/>
    <col min="8208" max="8208" width="11.42578125" style="74"/>
    <col min="8209" max="8209" width="58.85546875" style="74" customWidth="1"/>
    <col min="8210" max="8210" width="19.140625" style="74" customWidth="1"/>
    <col min="8211" max="8214" width="11.42578125" style="74"/>
    <col min="8215" max="8215" width="21.42578125" style="74" customWidth="1"/>
    <col min="8216" max="8216" width="11.42578125" style="74"/>
    <col min="8217" max="8217" width="23.5703125" style="74" customWidth="1"/>
    <col min="8218" max="8218" width="11.42578125" style="74"/>
    <col min="8219" max="8219" width="33.42578125" style="74" customWidth="1"/>
    <col min="8220" max="8220" width="11.42578125" style="74"/>
    <col min="8221" max="8221" width="15.85546875" style="74" customWidth="1"/>
    <col min="8222" max="8222" width="18" style="74" customWidth="1"/>
    <col min="8223" max="8223" width="28.7109375" style="74" customWidth="1"/>
    <col min="8224" max="8224" width="11.42578125" style="74"/>
    <col min="8225" max="8225" width="15" style="74" customWidth="1"/>
    <col min="8226" max="8226" width="19.140625" style="74" customWidth="1"/>
    <col min="8227" max="8449" width="11.42578125" style="74"/>
    <col min="8450" max="8450" width="27.7109375" style="74" customWidth="1"/>
    <col min="8451" max="8451" width="66.7109375" style="74" customWidth="1"/>
    <col min="8452" max="8452" width="47" style="74" customWidth="1"/>
    <col min="8453" max="8453" width="18.85546875" style="74" customWidth="1"/>
    <col min="8454" max="8454" width="35.7109375" style="74" customWidth="1"/>
    <col min="8455" max="8455" width="46.28515625" style="74" customWidth="1"/>
    <col min="8456" max="8456" width="52.85546875" style="74" customWidth="1"/>
    <col min="8457" max="8457" width="23.5703125" style="74" customWidth="1"/>
    <col min="8458" max="8458" width="24.5703125" style="74" customWidth="1"/>
    <col min="8459" max="8459" width="21.140625" style="74" customWidth="1"/>
    <col min="8460" max="8460" width="11.42578125" style="74"/>
    <col min="8461" max="8461" width="29.5703125" style="74" customWidth="1"/>
    <col min="8462" max="8462" width="11.42578125" style="74"/>
    <col min="8463" max="8463" width="32.5703125" style="74" customWidth="1"/>
    <col min="8464" max="8464" width="11.42578125" style="74"/>
    <col min="8465" max="8465" width="58.85546875" style="74" customWidth="1"/>
    <col min="8466" max="8466" width="19.140625" style="74" customWidth="1"/>
    <col min="8467" max="8470" width="11.42578125" style="74"/>
    <col min="8471" max="8471" width="21.42578125" style="74" customWidth="1"/>
    <col min="8472" max="8472" width="11.42578125" style="74"/>
    <col min="8473" max="8473" width="23.5703125" style="74" customWidth="1"/>
    <col min="8474" max="8474" width="11.42578125" style="74"/>
    <col min="8475" max="8475" width="33.42578125" style="74" customWidth="1"/>
    <col min="8476" max="8476" width="11.42578125" style="74"/>
    <col min="8477" max="8477" width="15.85546875" style="74" customWidth="1"/>
    <col min="8478" max="8478" width="18" style="74" customWidth="1"/>
    <col min="8479" max="8479" width="28.7109375" style="74" customWidth="1"/>
    <col min="8480" max="8480" width="11.42578125" style="74"/>
    <col min="8481" max="8481" width="15" style="74" customWidth="1"/>
    <col min="8482" max="8482" width="19.140625" style="74" customWidth="1"/>
    <col min="8483" max="8705" width="11.42578125" style="74"/>
    <col min="8706" max="8706" width="27.7109375" style="74" customWidth="1"/>
    <col min="8707" max="8707" width="66.7109375" style="74" customWidth="1"/>
    <col min="8708" max="8708" width="47" style="74" customWidth="1"/>
    <col min="8709" max="8709" width="18.85546875" style="74" customWidth="1"/>
    <col min="8710" max="8710" width="35.7109375" style="74" customWidth="1"/>
    <col min="8711" max="8711" width="46.28515625" style="74" customWidth="1"/>
    <col min="8712" max="8712" width="52.85546875" style="74" customWidth="1"/>
    <col min="8713" max="8713" width="23.5703125" style="74" customWidth="1"/>
    <col min="8714" max="8714" width="24.5703125" style="74" customWidth="1"/>
    <col min="8715" max="8715" width="21.140625" style="74" customWidth="1"/>
    <col min="8716" max="8716" width="11.42578125" style="74"/>
    <col min="8717" max="8717" width="29.5703125" style="74" customWidth="1"/>
    <col min="8718" max="8718" width="11.42578125" style="74"/>
    <col min="8719" max="8719" width="32.5703125" style="74" customWidth="1"/>
    <col min="8720" max="8720" width="11.42578125" style="74"/>
    <col min="8721" max="8721" width="58.85546875" style="74" customWidth="1"/>
    <col min="8722" max="8722" width="19.140625" style="74" customWidth="1"/>
    <col min="8723" max="8726" width="11.42578125" style="74"/>
    <col min="8727" max="8727" width="21.42578125" style="74" customWidth="1"/>
    <col min="8728" max="8728" width="11.42578125" style="74"/>
    <col min="8729" max="8729" width="23.5703125" style="74" customWidth="1"/>
    <col min="8730" max="8730" width="11.42578125" style="74"/>
    <col min="8731" max="8731" width="33.42578125" style="74" customWidth="1"/>
    <col min="8732" max="8732" width="11.42578125" style="74"/>
    <col min="8733" max="8733" width="15.85546875" style="74" customWidth="1"/>
    <col min="8734" max="8734" width="18" style="74" customWidth="1"/>
    <col min="8735" max="8735" width="28.7109375" style="74" customWidth="1"/>
    <col min="8736" max="8736" width="11.42578125" style="74"/>
    <col min="8737" max="8737" width="15" style="74" customWidth="1"/>
    <col min="8738" max="8738" width="19.140625" style="74" customWidth="1"/>
    <col min="8739" max="8961" width="11.42578125" style="74"/>
    <col min="8962" max="8962" width="27.7109375" style="74" customWidth="1"/>
    <col min="8963" max="8963" width="66.7109375" style="74" customWidth="1"/>
    <col min="8964" max="8964" width="47" style="74" customWidth="1"/>
    <col min="8965" max="8965" width="18.85546875" style="74" customWidth="1"/>
    <col min="8966" max="8966" width="35.7109375" style="74" customWidth="1"/>
    <col min="8967" max="8967" width="46.28515625" style="74" customWidth="1"/>
    <col min="8968" max="8968" width="52.85546875" style="74" customWidth="1"/>
    <col min="8969" max="8969" width="23.5703125" style="74" customWidth="1"/>
    <col min="8970" max="8970" width="24.5703125" style="74" customWidth="1"/>
    <col min="8971" max="8971" width="21.140625" style="74" customWidth="1"/>
    <col min="8972" max="8972" width="11.42578125" style="74"/>
    <col min="8973" max="8973" width="29.5703125" style="74" customWidth="1"/>
    <col min="8974" max="8974" width="11.42578125" style="74"/>
    <col min="8975" max="8975" width="32.5703125" style="74" customWidth="1"/>
    <col min="8976" max="8976" width="11.42578125" style="74"/>
    <col min="8977" max="8977" width="58.85546875" style="74" customWidth="1"/>
    <col min="8978" max="8978" width="19.140625" style="74" customWidth="1"/>
    <col min="8979" max="8982" width="11.42578125" style="74"/>
    <col min="8983" max="8983" width="21.42578125" style="74" customWidth="1"/>
    <col min="8984" max="8984" width="11.42578125" style="74"/>
    <col min="8985" max="8985" width="23.5703125" style="74" customWidth="1"/>
    <col min="8986" max="8986" width="11.42578125" style="74"/>
    <col min="8987" max="8987" width="33.42578125" style="74" customWidth="1"/>
    <col min="8988" max="8988" width="11.42578125" style="74"/>
    <col min="8989" max="8989" width="15.85546875" style="74" customWidth="1"/>
    <col min="8990" max="8990" width="18" style="74" customWidth="1"/>
    <col min="8991" max="8991" width="28.7109375" style="74" customWidth="1"/>
    <col min="8992" max="8992" width="11.42578125" style="74"/>
    <col min="8993" max="8993" width="15" style="74" customWidth="1"/>
    <col min="8994" max="8994" width="19.140625" style="74" customWidth="1"/>
    <col min="8995" max="9217" width="11.42578125" style="74"/>
    <col min="9218" max="9218" width="27.7109375" style="74" customWidth="1"/>
    <col min="9219" max="9219" width="66.7109375" style="74" customWidth="1"/>
    <col min="9220" max="9220" width="47" style="74" customWidth="1"/>
    <col min="9221" max="9221" width="18.85546875" style="74" customWidth="1"/>
    <col min="9222" max="9222" width="35.7109375" style="74" customWidth="1"/>
    <col min="9223" max="9223" width="46.28515625" style="74" customWidth="1"/>
    <col min="9224" max="9224" width="52.85546875" style="74" customWidth="1"/>
    <col min="9225" max="9225" width="23.5703125" style="74" customWidth="1"/>
    <col min="9226" max="9226" width="24.5703125" style="74" customWidth="1"/>
    <col min="9227" max="9227" width="21.140625" style="74" customWidth="1"/>
    <col min="9228" max="9228" width="11.42578125" style="74"/>
    <col min="9229" max="9229" width="29.5703125" style="74" customWidth="1"/>
    <col min="9230" max="9230" width="11.42578125" style="74"/>
    <col min="9231" max="9231" width="32.5703125" style="74" customWidth="1"/>
    <col min="9232" max="9232" width="11.42578125" style="74"/>
    <col min="9233" max="9233" width="58.85546875" style="74" customWidth="1"/>
    <col min="9234" max="9234" width="19.140625" style="74" customWidth="1"/>
    <col min="9235" max="9238" width="11.42578125" style="74"/>
    <col min="9239" max="9239" width="21.42578125" style="74" customWidth="1"/>
    <col min="9240" max="9240" width="11.42578125" style="74"/>
    <col min="9241" max="9241" width="23.5703125" style="74" customWidth="1"/>
    <col min="9242" max="9242" width="11.42578125" style="74"/>
    <col min="9243" max="9243" width="33.42578125" style="74" customWidth="1"/>
    <col min="9244" max="9244" width="11.42578125" style="74"/>
    <col min="9245" max="9245" width="15.85546875" style="74" customWidth="1"/>
    <col min="9246" max="9246" width="18" style="74" customWidth="1"/>
    <col min="9247" max="9247" width="28.7109375" style="74" customWidth="1"/>
    <col min="9248" max="9248" width="11.42578125" style="74"/>
    <col min="9249" max="9249" width="15" style="74" customWidth="1"/>
    <col min="9250" max="9250" width="19.140625" style="74" customWidth="1"/>
    <col min="9251" max="9473" width="11.42578125" style="74"/>
    <col min="9474" max="9474" width="27.7109375" style="74" customWidth="1"/>
    <col min="9475" max="9475" width="66.7109375" style="74" customWidth="1"/>
    <col min="9476" max="9476" width="47" style="74" customWidth="1"/>
    <col min="9477" max="9477" width="18.85546875" style="74" customWidth="1"/>
    <col min="9478" max="9478" width="35.7109375" style="74" customWidth="1"/>
    <col min="9479" max="9479" width="46.28515625" style="74" customWidth="1"/>
    <col min="9480" max="9480" width="52.85546875" style="74" customWidth="1"/>
    <col min="9481" max="9481" width="23.5703125" style="74" customWidth="1"/>
    <col min="9482" max="9482" width="24.5703125" style="74" customWidth="1"/>
    <col min="9483" max="9483" width="21.140625" style="74" customWidth="1"/>
    <col min="9484" max="9484" width="11.42578125" style="74"/>
    <col min="9485" max="9485" width="29.5703125" style="74" customWidth="1"/>
    <col min="9486" max="9486" width="11.42578125" style="74"/>
    <col min="9487" max="9487" width="32.5703125" style="74" customWidth="1"/>
    <col min="9488" max="9488" width="11.42578125" style="74"/>
    <col min="9489" max="9489" width="58.85546875" style="74" customWidth="1"/>
    <col min="9490" max="9490" width="19.140625" style="74" customWidth="1"/>
    <col min="9491" max="9494" width="11.42578125" style="74"/>
    <col min="9495" max="9495" width="21.42578125" style="74" customWidth="1"/>
    <col min="9496" max="9496" width="11.42578125" style="74"/>
    <col min="9497" max="9497" width="23.5703125" style="74" customWidth="1"/>
    <col min="9498" max="9498" width="11.42578125" style="74"/>
    <col min="9499" max="9499" width="33.42578125" style="74" customWidth="1"/>
    <col min="9500" max="9500" width="11.42578125" style="74"/>
    <col min="9501" max="9501" width="15.85546875" style="74" customWidth="1"/>
    <col min="9502" max="9502" width="18" style="74" customWidth="1"/>
    <col min="9503" max="9503" width="28.7109375" style="74" customWidth="1"/>
    <col min="9504" max="9504" width="11.42578125" style="74"/>
    <col min="9505" max="9505" width="15" style="74" customWidth="1"/>
    <col min="9506" max="9506" width="19.140625" style="74" customWidth="1"/>
    <col min="9507" max="9729" width="11.42578125" style="74"/>
    <col min="9730" max="9730" width="27.7109375" style="74" customWidth="1"/>
    <col min="9731" max="9731" width="66.7109375" style="74" customWidth="1"/>
    <col min="9732" max="9732" width="47" style="74" customWidth="1"/>
    <col min="9733" max="9733" width="18.85546875" style="74" customWidth="1"/>
    <col min="9734" max="9734" width="35.7109375" style="74" customWidth="1"/>
    <col min="9735" max="9735" width="46.28515625" style="74" customWidth="1"/>
    <col min="9736" max="9736" width="52.85546875" style="74" customWidth="1"/>
    <col min="9737" max="9737" width="23.5703125" style="74" customWidth="1"/>
    <col min="9738" max="9738" width="24.5703125" style="74" customWidth="1"/>
    <col min="9739" max="9739" width="21.140625" style="74" customWidth="1"/>
    <col min="9740" max="9740" width="11.42578125" style="74"/>
    <col min="9741" max="9741" width="29.5703125" style="74" customWidth="1"/>
    <col min="9742" max="9742" width="11.42578125" style="74"/>
    <col min="9743" max="9743" width="32.5703125" style="74" customWidth="1"/>
    <col min="9744" max="9744" width="11.42578125" style="74"/>
    <col min="9745" max="9745" width="58.85546875" style="74" customWidth="1"/>
    <col min="9746" max="9746" width="19.140625" style="74" customWidth="1"/>
    <col min="9747" max="9750" width="11.42578125" style="74"/>
    <col min="9751" max="9751" width="21.42578125" style="74" customWidth="1"/>
    <col min="9752" max="9752" width="11.42578125" style="74"/>
    <col min="9753" max="9753" width="23.5703125" style="74" customWidth="1"/>
    <col min="9754" max="9754" width="11.42578125" style="74"/>
    <col min="9755" max="9755" width="33.42578125" style="74" customWidth="1"/>
    <col min="9756" max="9756" width="11.42578125" style="74"/>
    <col min="9757" max="9757" width="15.85546875" style="74" customWidth="1"/>
    <col min="9758" max="9758" width="18" style="74" customWidth="1"/>
    <col min="9759" max="9759" width="28.7109375" style="74" customWidth="1"/>
    <col min="9760" max="9760" width="11.42578125" style="74"/>
    <col min="9761" max="9761" width="15" style="74" customWidth="1"/>
    <col min="9762" max="9762" width="19.140625" style="74" customWidth="1"/>
    <col min="9763" max="9985" width="11.42578125" style="74"/>
    <col min="9986" max="9986" width="27.7109375" style="74" customWidth="1"/>
    <col min="9987" max="9987" width="66.7109375" style="74" customWidth="1"/>
    <col min="9988" max="9988" width="47" style="74" customWidth="1"/>
    <col min="9989" max="9989" width="18.85546875" style="74" customWidth="1"/>
    <col min="9990" max="9990" width="35.7109375" style="74" customWidth="1"/>
    <col min="9991" max="9991" width="46.28515625" style="74" customWidth="1"/>
    <col min="9992" max="9992" width="52.85546875" style="74" customWidth="1"/>
    <col min="9993" max="9993" width="23.5703125" style="74" customWidth="1"/>
    <col min="9994" max="9994" width="24.5703125" style="74" customWidth="1"/>
    <col min="9995" max="9995" width="21.140625" style="74" customWidth="1"/>
    <col min="9996" max="9996" width="11.42578125" style="74"/>
    <col min="9997" max="9997" width="29.5703125" style="74" customWidth="1"/>
    <col min="9998" max="9998" width="11.42578125" style="74"/>
    <col min="9999" max="9999" width="32.5703125" style="74" customWidth="1"/>
    <col min="10000" max="10000" width="11.42578125" style="74"/>
    <col min="10001" max="10001" width="58.85546875" style="74" customWidth="1"/>
    <col min="10002" max="10002" width="19.140625" style="74" customWidth="1"/>
    <col min="10003" max="10006" width="11.42578125" style="74"/>
    <col min="10007" max="10007" width="21.42578125" style="74" customWidth="1"/>
    <col min="10008" max="10008" width="11.42578125" style="74"/>
    <col min="10009" max="10009" width="23.5703125" style="74" customWidth="1"/>
    <col min="10010" max="10010" width="11.42578125" style="74"/>
    <col min="10011" max="10011" width="33.42578125" style="74" customWidth="1"/>
    <col min="10012" max="10012" width="11.42578125" style="74"/>
    <col min="10013" max="10013" width="15.85546875" style="74" customWidth="1"/>
    <col min="10014" max="10014" width="18" style="74" customWidth="1"/>
    <col min="10015" max="10015" width="28.7109375" style="74" customWidth="1"/>
    <col min="10016" max="10016" width="11.42578125" style="74"/>
    <col min="10017" max="10017" width="15" style="74" customWidth="1"/>
    <col min="10018" max="10018" width="19.140625" style="74" customWidth="1"/>
    <col min="10019" max="10241" width="11.42578125" style="74"/>
    <col min="10242" max="10242" width="27.7109375" style="74" customWidth="1"/>
    <col min="10243" max="10243" width="66.7109375" style="74" customWidth="1"/>
    <col min="10244" max="10244" width="47" style="74" customWidth="1"/>
    <col min="10245" max="10245" width="18.85546875" style="74" customWidth="1"/>
    <col min="10246" max="10246" width="35.7109375" style="74" customWidth="1"/>
    <col min="10247" max="10247" width="46.28515625" style="74" customWidth="1"/>
    <col min="10248" max="10248" width="52.85546875" style="74" customWidth="1"/>
    <col min="10249" max="10249" width="23.5703125" style="74" customWidth="1"/>
    <col min="10250" max="10250" width="24.5703125" style="74" customWidth="1"/>
    <col min="10251" max="10251" width="21.140625" style="74" customWidth="1"/>
    <col min="10252" max="10252" width="11.42578125" style="74"/>
    <col min="10253" max="10253" width="29.5703125" style="74" customWidth="1"/>
    <col min="10254" max="10254" width="11.42578125" style="74"/>
    <col min="10255" max="10255" width="32.5703125" style="74" customWidth="1"/>
    <col min="10256" max="10256" width="11.42578125" style="74"/>
    <col min="10257" max="10257" width="58.85546875" style="74" customWidth="1"/>
    <col min="10258" max="10258" width="19.140625" style="74" customWidth="1"/>
    <col min="10259" max="10262" width="11.42578125" style="74"/>
    <col min="10263" max="10263" width="21.42578125" style="74" customWidth="1"/>
    <col min="10264" max="10264" width="11.42578125" style="74"/>
    <col min="10265" max="10265" width="23.5703125" style="74" customWidth="1"/>
    <col min="10266" max="10266" width="11.42578125" style="74"/>
    <col min="10267" max="10267" width="33.42578125" style="74" customWidth="1"/>
    <col min="10268" max="10268" width="11.42578125" style="74"/>
    <col min="10269" max="10269" width="15.85546875" style="74" customWidth="1"/>
    <col min="10270" max="10270" width="18" style="74" customWidth="1"/>
    <col min="10271" max="10271" width="28.7109375" style="74" customWidth="1"/>
    <col min="10272" max="10272" width="11.42578125" style="74"/>
    <col min="10273" max="10273" width="15" style="74" customWidth="1"/>
    <col min="10274" max="10274" width="19.140625" style="74" customWidth="1"/>
    <col min="10275" max="10497" width="11.42578125" style="74"/>
    <col min="10498" max="10498" width="27.7109375" style="74" customWidth="1"/>
    <col min="10499" max="10499" width="66.7109375" style="74" customWidth="1"/>
    <col min="10500" max="10500" width="47" style="74" customWidth="1"/>
    <col min="10501" max="10501" width="18.85546875" style="74" customWidth="1"/>
    <col min="10502" max="10502" width="35.7109375" style="74" customWidth="1"/>
    <col min="10503" max="10503" width="46.28515625" style="74" customWidth="1"/>
    <col min="10504" max="10504" width="52.85546875" style="74" customWidth="1"/>
    <col min="10505" max="10505" width="23.5703125" style="74" customWidth="1"/>
    <col min="10506" max="10506" width="24.5703125" style="74" customWidth="1"/>
    <col min="10507" max="10507" width="21.140625" style="74" customWidth="1"/>
    <col min="10508" max="10508" width="11.42578125" style="74"/>
    <col min="10509" max="10509" width="29.5703125" style="74" customWidth="1"/>
    <col min="10510" max="10510" width="11.42578125" style="74"/>
    <col min="10511" max="10511" width="32.5703125" style="74" customWidth="1"/>
    <col min="10512" max="10512" width="11.42578125" style="74"/>
    <col min="10513" max="10513" width="58.85546875" style="74" customWidth="1"/>
    <col min="10514" max="10514" width="19.140625" style="74" customWidth="1"/>
    <col min="10515" max="10518" width="11.42578125" style="74"/>
    <col min="10519" max="10519" width="21.42578125" style="74" customWidth="1"/>
    <col min="10520" max="10520" width="11.42578125" style="74"/>
    <col min="10521" max="10521" width="23.5703125" style="74" customWidth="1"/>
    <col min="10522" max="10522" width="11.42578125" style="74"/>
    <col min="10523" max="10523" width="33.42578125" style="74" customWidth="1"/>
    <col min="10524" max="10524" width="11.42578125" style="74"/>
    <col min="10525" max="10525" width="15.85546875" style="74" customWidth="1"/>
    <col min="10526" max="10526" width="18" style="74" customWidth="1"/>
    <col min="10527" max="10527" width="28.7109375" style="74" customWidth="1"/>
    <col min="10528" max="10528" width="11.42578125" style="74"/>
    <col min="10529" max="10529" width="15" style="74" customWidth="1"/>
    <col min="10530" max="10530" width="19.140625" style="74" customWidth="1"/>
    <col min="10531" max="10753" width="11.42578125" style="74"/>
    <col min="10754" max="10754" width="27.7109375" style="74" customWidth="1"/>
    <col min="10755" max="10755" width="66.7109375" style="74" customWidth="1"/>
    <col min="10756" max="10756" width="47" style="74" customWidth="1"/>
    <col min="10757" max="10757" width="18.85546875" style="74" customWidth="1"/>
    <col min="10758" max="10758" width="35.7109375" style="74" customWidth="1"/>
    <col min="10759" max="10759" width="46.28515625" style="74" customWidth="1"/>
    <col min="10760" max="10760" width="52.85546875" style="74" customWidth="1"/>
    <col min="10761" max="10761" width="23.5703125" style="74" customWidth="1"/>
    <col min="10762" max="10762" width="24.5703125" style="74" customWidth="1"/>
    <col min="10763" max="10763" width="21.140625" style="74" customWidth="1"/>
    <col min="10764" max="10764" width="11.42578125" style="74"/>
    <col min="10765" max="10765" width="29.5703125" style="74" customWidth="1"/>
    <col min="10766" max="10766" width="11.42578125" style="74"/>
    <col min="10767" max="10767" width="32.5703125" style="74" customWidth="1"/>
    <col min="10768" max="10768" width="11.42578125" style="74"/>
    <col min="10769" max="10769" width="58.85546875" style="74" customWidth="1"/>
    <col min="10770" max="10770" width="19.140625" style="74" customWidth="1"/>
    <col min="10771" max="10774" width="11.42578125" style="74"/>
    <col min="10775" max="10775" width="21.42578125" style="74" customWidth="1"/>
    <col min="10776" max="10776" width="11.42578125" style="74"/>
    <col min="10777" max="10777" width="23.5703125" style="74" customWidth="1"/>
    <col min="10778" max="10778" width="11.42578125" style="74"/>
    <col min="10779" max="10779" width="33.42578125" style="74" customWidth="1"/>
    <col min="10780" max="10780" width="11.42578125" style="74"/>
    <col min="10781" max="10781" width="15.85546875" style="74" customWidth="1"/>
    <col min="10782" max="10782" width="18" style="74" customWidth="1"/>
    <col min="10783" max="10783" width="28.7109375" style="74" customWidth="1"/>
    <col min="10784" max="10784" width="11.42578125" style="74"/>
    <col min="10785" max="10785" width="15" style="74" customWidth="1"/>
    <col min="10786" max="10786" width="19.140625" style="74" customWidth="1"/>
    <col min="10787" max="11009" width="11.42578125" style="74"/>
    <col min="11010" max="11010" width="27.7109375" style="74" customWidth="1"/>
    <col min="11011" max="11011" width="66.7109375" style="74" customWidth="1"/>
    <col min="11012" max="11012" width="47" style="74" customWidth="1"/>
    <col min="11013" max="11013" width="18.85546875" style="74" customWidth="1"/>
    <col min="11014" max="11014" width="35.7109375" style="74" customWidth="1"/>
    <col min="11015" max="11015" width="46.28515625" style="74" customWidth="1"/>
    <col min="11016" max="11016" width="52.85546875" style="74" customWidth="1"/>
    <col min="11017" max="11017" width="23.5703125" style="74" customWidth="1"/>
    <col min="11018" max="11018" width="24.5703125" style="74" customWidth="1"/>
    <col min="11019" max="11019" width="21.140625" style="74" customWidth="1"/>
    <col min="11020" max="11020" width="11.42578125" style="74"/>
    <col min="11021" max="11021" width="29.5703125" style="74" customWidth="1"/>
    <col min="11022" max="11022" width="11.42578125" style="74"/>
    <col min="11023" max="11023" width="32.5703125" style="74" customWidth="1"/>
    <col min="11024" max="11024" width="11.42578125" style="74"/>
    <col min="11025" max="11025" width="58.85546875" style="74" customWidth="1"/>
    <col min="11026" max="11026" width="19.140625" style="74" customWidth="1"/>
    <col min="11027" max="11030" width="11.42578125" style="74"/>
    <col min="11031" max="11031" width="21.42578125" style="74" customWidth="1"/>
    <col min="11032" max="11032" width="11.42578125" style="74"/>
    <col min="11033" max="11033" width="23.5703125" style="74" customWidth="1"/>
    <col min="11034" max="11034" width="11.42578125" style="74"/>
    <col min="11035" max="11035" width="33.42578125" style="74" customWidth="1"/>
    <col min="11036" max="11036" width="11.42578125" style="74"/>
    <col min="11037" max="11037" width="15.85546875" style="74" customWidth="1"/>
    <col min="11038" max="11038" width="18" style="74" customWidth="1"/>
    <col min="11039" max="11039" width="28.7109375" style="74" customWidth="1"/>
    <col min="11040" max="11040" width="11.42578125" style="74"/>
    <col min="11041" max="11041" width="15" style="74" customWidth="1"/>
    <col min="11042" max="11042" width="19.140625" style="74" customWidth="1"/>
    <col min="11043" max="11265" width="11.42578125" style="74"/>
    <col min="11266" max="11266" width="27.7109375" style="74" customWidth="1"/>
    <col min="11267" max="11267" width="66.7109375" style="74" customWidth="1"/>
    <col min="11268" max="11268" width="47" style="74" customWidth="1"/>
    <col min="11269" max="11269" width="18.85546875" style="74" customWidth="1"/>
    <col min="11270" max="11270" width="35.7109375" style="74" customWidth="1"/>
    <col min="11271" max="11271" width="46.28515625" style="74" customWidth="1"/>
    <col min="11272" max="11272" width="52.85546875" style="74" customWidth="1"/>
    <col min="11273" max="11273" width="23.5703125" style="74" customWidth="1"/>
    <col min="11274" max="11274" width="24.5703125" style="74" customWidth="1"/>
    <col min="11275" max="11275" width="21.140625" style="74" customWidth="1"/>
    <col min="11276" max="11276" width="11.42578125" style="74"/>
    <col min="11277" max="11277" width="29.5703125" style="74" customWidth="1"/>
    <col min="11278" max="11278" width="11.42578125" style="74"/>
    <col min="11279" max="11279" width="32.5703125" style="74" customWidth="1"/>
    <col min="11280" max="11280" width="11.42578125" style="74"/>
    <col min="11281" max="11281" width="58.85546875" style="74" customWidth="1"/>
    <col min="11282" max="11282" width="19.140625" style="74" customWidth="1"/>
    <col min="11283" max="11286" width="11.42578125" style="74"/>
    <col min="11287" max="11287" width="21.42578125" style="74" customWidth="1"/>
    <col min="11288" max="11288" width="11.42578125" style="74"/>
    <col min="11289" max="11289" width="23.5703125" style="74" customWidth="1"/>
    <col min="11290" max="11290" width="11.42578125" style="74"/>
    <col min="11291" max="11291" width="33.42578125" style="74" customWidth="1"/>
    <col min="11292" max="11292" width="11.42578125" style="74"/>
    <col min="11293" max="11293" width="15.85546875" style="74" customWidth="1"/>
    <col min="11294" max="11294" width="18" style="74" customWidth="1"/>
    <col min="11295" max="11295" width="28.7109375" style="74" customWidth="1"/>
    <col min="11296" max="11296" width="11.42578125" style="74"/>
    <col min="11297" max="11297" width="15" style="74" customWidth="1"/>
    <col min="11298" max="11298" width="19.140625" style="74" customWidth="1"/>
    <col min="11299" max="11521" width="11.42578125" style="74"/>
    <col min="11522" max="11522" width="27.7109375" style="74" customWidth="1"/>
    <col min="11523" max="11523" width="66.7109375" style="74" customWidth="1"/>
    <col min="11524" max="11524" width="47" style="74" customWidth="1"/>
    <col min="11525" max="11525" width="18.85546875" style="74" customWidth="1"/>
    <col min="11526" max="11526" width="35.7109375" style="74" customWidth="1"/>
    <col min="11527" max="11527" width="46.28515625" style="74" customWidth="1"/>
    <col min="11528" max="11528" width="52.85546875" style="74" customWidth="1"/>
    <col min="11529" max="11529" width="23.5703125" style="74" customWidth="1"/>
    <col min="11530" max="11530" width="24.5703125" style="74" customWidth="1"/>
    <col min="11531" max="11531" width="21.140625" style="74" customWidth="1"/>
    <col min="11532" max="11532" width="11.42578125" style="74"/>
    <col min="11533" max="11533" width="29.5703125" style="74" customWidth="1"/>
    <col min="11534" max="11534" width="11.42578125" style="74"/>
    <col min="11535" max="11535" width="32.5703125" style="74" customWidth="1"/>
    <col min="11536" max="11536" width="11.42578125" style="74"/>
    <col min="11537" max="11537" width="58.85546875" style="74" customWidth="1"/>
    <col min="11538" max="11538" width="19.140625" style="74" customWidth="1"/>
    <col min="11539" max="11542" width="11.42578125" style="74"/>
    <col min="11543" max="11543" width="21.42578125" style="74" customWidth="1"/>
    <col min="11544" max="11544" width="11.42578125" style="74"/>
    <col min="11545" max="11545" width="23.5703125" style="74" customWidth="1"/>
    <col min="11546" max="11546" width="11.42578125" style="74"/>
    <col min="11547" max="11547" width="33.42578125" style="74" customWidth="1"/>
    <col min="11548" max="11548" width="11.42578125" style="74"/>
    <col min="11549" max="11549" width="15.85546875" style="74" customWidth="1"/>
    <col min="11550" max="11550" width="18" style="74" customWidth="1"/>
    <col min="11551" max="11551" width="28.7109375" style="74" customWidth="1"/>
    <col min="11552" max="11552" width="11.42578125" style="74"/>
    <col min="11553" max="11553" width="15" style="74" customWidth="1"/>
    <col min="11554" max="11554" width="19.140625" style="74" customWidth="1"/>
    <col min="11555" max="11777" width="11.42578125" style="74"/>
    <col min="11778" max="11778" width="27.7109375" style="74" customWidth="1"/>
    <col min="11779" max="11779" width="66.7109375" style="74" customWidth="1"/>
    <col min="11780" max="11780" width="47" style="74" customWidth="1"/>
    <col min="11781" max="11781" width="18.85546875" style="74" customWidth="1"/>
    <col min="11782" max="11782" width="35.7109375" style="74" customWidth="1"/>
    <col min="11783" max="11783" width="46.28515625" style="74" customWidth="1"/>
    <col min="11784" max="11784" width="52.85546875" style="74" customWidth="1"/>
    <col min="11785" max="11785" width="23.5703125" style="74" customWidth="1"/>
    <col min="11786" max="11786" width="24.5703125" style="74" customWidth="1"/>
    <col min="11787" max="11787" width="21.140625" style="74" customWidth="1"/>
    <col min="11788" max="11788" width="11.42578125" style="74"/>
    <col min="11789" max="11789" width="29.5703125" style="74" customWidth="1"/>
    <col min="11790" max="11790" width="11.42578125" style="74"/>
    <col min="11791" max="11791" width="32.5703125" style="74" customWidth="1"/>
    <col min="11792" max="11792" width="11.42578125" style="74"/>
    <col min="11793" max="11793" width="58.85546875" style="74" customWidth="1"/>
    <col min="11794" max="11794" width="19.140625" style="74" customWidth="1"/>
    <col min="11795" max="11798" width="11.42578125" style="74"/>
    <col min="11799" max="11799" width="21.42578125" style="74" customWidth="1"/>
    <col min="11800" max="11800" width="11.42578125" style="74"/>
    <col min="11801" max="11801" width="23.5703125" style="74" customWidth="1"/>
    <col min="11802" max="11802" width="11.42578125" style="74"/>
    <col min="11803" max="11803" width="33.42578125" style="74" customWidth="1"/>
    <col min="11804" max="11804" width="11.42578125" style="74"/>
    <col min="11805" max="11805" width="15.85546875" style="74" customWidth="1"/>
    <col min="11806" max="11806" width="18" style="74" customWidth="1"/>
    <col min="11807" max="11807" width="28.7109375" style="74" customWidth="1"/>
    <col min="11808" max="11808" width="11.42578125" style="74"/>
    <col min="11809" max="11809" width="15" style="74" customWidth="1"/>
    <col min="11810" max="11810" width="19.140625" style="74" customWidth="1"/>
    <col min="11811" max="12033" width="11.42578125" style="74"/>
    <col min="12034" max="12034" width="27.7109375" style="74" customWidth="1"/>
    <col min="12035" max="12035" width="66.7109375" style="74" customWidth="1"/>
    <col min="12036" max="12036" width="47" style="74" customWidth="1"/>
    <col min="12037" max="12037" width="18.85546875" style="74" customWidth="1"/>
    <col min="12038" max="12038" width="35.7109375" style="74" customWidth="1"/>
    <col min="12039" max="12039" width="46.28515625" style="74" customWidth="1"/>
    <col min="12040" max="12040" width="52.85546875" style="74" customWidth="1"/>
    <col min="12041" max="12041" width="23.5703125" style="74" customWidth="1"/>
    <col min="12042" max="12042" width="24.5703125" style="74" customWidth="1"/>
    <col min="12043" max="12043" width="21.140625" style="74" customWidth="1"/>
    <col min="12044" max="12044" width="11.42578125" style="74"/>
    <col min="12045" max="12045" width="29.5703125" style="74" customWidth="1"/>
    <col min="12046" max="12046" width="11.42578125" style="74"/>
    <col min="12047" max="12047" width="32.5703125" style="74" customWidth="1"/>
    <col min="12048" max="12048" width="11.42578125" style="74"/>
    <col min="12049" max="12049" width="58.85546875" style="74" customWidth="1"/>
    <col min="12050" max="12050" width="19.140625" style="74" customWidth="1"/>
    <col min="12051" max="12054" width="11.42578125" style="74"/>
    <col min="12055" max="12055" width="21.42578125" style="74" customWidth="1"/>
    <col min="12056" max="12056" width="11.42578125" style="74"/>
    <col min="12057" max="12057" width="23.5703125" style="74" customWidth="1"/>
    <col min="12058" max="12058" width="11.42578125" style="74"/>
    <col min="12059" max="12059" width="33.42578125" style="74" customWidth="1"/>
    <col min="12060" max="12060" width="11.42578125" style="74"/>
    <col min="12061" max="12061" width="15.85546875" style="74" customWidth="1"/>
    <col min="12062" max="12062" width="18" style="74" customWidth="1"/>
    <col min="12063" max="12063" width="28.7109375" style="74" customWidth="1"/>
    <col min="12064" max="12064" width="11.42578125" style="74"/>
    <col min="12065" max="12065" width="15" style="74" customWidth="1"/>
    <col min="12066" max="12066" width="19.140625" style="74" customWidth="1"/>
    <col min="12067" max="12289" width="11.42578125" style="74"/>
    <col min="12290" max="12290" width="27.7109375" style="74" customWidth="1"/>
    <col min="12291" max="12291" width="66.7109375" style="74" customWidth="1"/>
    <col min="12292" max="12292" width="47" style="74" customWidth="1"/>
    <col min="12293" max="12293" width="18.85546875" style="74" customWidth="1"/>
    <col min="12294" max="12294" width="35.7109375" style="74" customWidth="1"/>
    <col min="12295" max="12295" width="46.28515625" style="74" customWidth="1"/>
    <col min="12296" max="12296" width="52.85546875" style="74" customWidth="1"/>
    <col min="12297" max="12297" width="23.5703125" style="74" customWidth="1"/>
    <col min="12298" max="12298" width="24.5703125" style="74" customWidth="1"/>
    <col min="12299" max="12299" width="21.140625" style="74" customWidth="1"/>
    <col min="12300" max="12300" width="11.42578125" style="74"/>
    <col min="12301" max="12301" width="29.5703125" style="74" customWidth="1"/>
    <col min="12302" max="12302" width="11.42578125" style="74"/>
    <col min="12303" max="12303" width="32.5703125" style="74" customWidth="1"/>
    <col min="12304" max="12304" width="11.42578125" style="74"/>
    <col min="12305" max="12305" width="58.85546875" style="74" customWidth="1"/>
    <col min="12306" max="12306" width="19.140625" style="74" customWidth="1"/>
    <col min="12307" max="12310" width="11.42578125" style="74"/>
    <col min="12311" max="12311" width="21.42578125" style="74" customWidth="1"/>
    <col min="12312" max="12312" width="11.42578125" style="74"/>
    <col min="12313" max="12313" width="23.5703125" style="74" customWidth="1"/>
    <col min="12314" max="12314" width="11.42578125" style="74"/>
    <col min="12315" max="12315" width="33.42578125" style="74" customWidth="1"/>
    <col min="12316" max="12316" width="11.42578125" style="74"/>
    <col min="12317" max="12317" width="15.85546875" style="74" customWidth="1"/>
    <col min="12318" max="12318" width="18" style="74" customWidth="1"/>
    <col min="12319" max="12319" width="28.7109375" style="74" customWidth="1"/>
    <col min="12320" max="12320" width="11.42578125" style="74"/>
    <col min="12321" max="12321" width="15" style="74" customWidth="1"/>
    <col min="12322" max="12322" width="19.140625" style="74" customWidth="1"/>
    <col min="12323" max="12545" width="11.42578125" style="74"/>
    <col min="12546" max="12546" width="27.7109375" style="74" customWidth="1"/>
    <col min="12547" max="12547" width="66.7109375" style="74" customWidth="1"/>
    <col min="12548" max="12548" width="47" style="74" customWidth="1"/>
    <col min="12549" max="12549" width="18.85546875" style="74" customWidth="1"/>
    <col min="12550" max="12550" width="35.7109375" style="74" customWidth="1"/>
    <col min="12551" max="12551" width="46.28515625" style="74" customWidth="1"/>
    <col min="12552" max="12552" width="52.85546875" style="74" customWidth="1"/>
    <col min="12553" max="12553" width="23.5703125" style="74" customWidth="1"/>
    <col min="12554" max="12554" width="24.5703125" style="74" customWidth="1"/>
    <col min="12555" max="12555" width="21.140625" style="74" customWidth="1"/>
    <col min="12556" max="12556" width="11.42578125" style="74"/>
    <col min="12557" max="12557" width="29.5703125" style="74" customWidth="1"/>
    <col min="12558" max="12558" width="11.42578125" style="74"/>
    <col min="12559" max="12559" width="32.5703125" style="74" customWidth="1"/>
    <col min="12560" max="12560" width="11.42578125" style="74"/>
    <col min="12561" max="12561" width="58.85546875" style="74" customWidth="1"/>
    <col min="12562" max="12562" width="19.140625" style="74" customWidth="1"/>
    <col min="12563" max="12566" width="11.42578125" style="74"/>
    <col min="12567" max="12567" width="21.42578125" style="74" customWidth="1"/>
    <col min="12568" max="12568" width="11.42578125" style="74"/>
    <col min="12569" max="12569" width="23.5703125" style="74" customWidth="1"/>
    <col min="12570" max="12570" width="11.42578125" style="74"/>
    <col min="12571" max="12571" width="33.42578125" style="74" customWidth="1"/>
    <col min="12572" max="12572" width="11.42578125" style="74"/>
    <col min="12573" max="12573" width="15.85546875" style="74" customWidth="1"/>
    <col min="12574" max="12574" width="18" style="74" customWidth="1"/>
    <col min="12575" max="12575" width="28.7109375" style="74" customWidth="1"/>
    <col min="12576" max="12576" width="11.42578125" style="74"/>
    <col min="12577" max="12577" width="15" style="74" customWidth="1"/>
    <col min="12578" max="12578" width="19.140625" style="74" customWidth="1"/>
    <col min="12579" max="12801" width="11.42578125" style="74"/>
    <col min="12802" max="12802" width="27.7109375" style="74" customWidth="1"/>
    <col min="12803" max="12803" width="66.7109375" style="74" customWidth="1"/>
    <col min="12804" max="12804" width="47" style="74" customWidth="1"/>
    <col min="12805" max="12805" width="18.85546875" style="74" customWidth="1"/>
    <col min="12806" max="12806" width="35.7109375" style="74" customWidth="1"/>
    <col min="12807" max="12807" width="46.28515625" style="74" customWidth="1"/>
    <col min="12808" max="12808" width="52.85546875" style="74" customWidth="1"/>
    <col min="12809" max="12809" width="23.5703125" style="74" customWidth="1"/>
    <col min="12810" max="12810" width="24.5703125" style="74" customWidth="1"/>
    <col min="12811" max="12811" width="21.140625" style="74" customWidth="1"/>
    <col min="12812" max="12812" width="11.42578125" style="74"/>
    <col min="12813" max="12813" width="29.5703125" style="74" customWidth="1"/>
    <col min="12814" max="12814" width="11.42578125" style="74"/>
    <col min="12815" max="12815" width="32.5703125" style="74" customWidth="1"/>
    <col min="12816" max="12816" width="11.42578125" style="74"/>
    <col min="12817" max="12817" width="58.85546875" style="74" customWidth="1"/>
    <col min="12818" max="12818" width="19.140625" style="74" customWidth="1"/>
    <col min="12819" max="12822" width="11.42578125" style="74"/>
    <col min="12823" max="12823" width="21.42578125" style="74" customWidth="1"/>
    <col min="12824" max="12824" width="11.42578125" style="74"/>
    <col min="12825" max="12825" width="23.5703125" style="74" customWidth="1"/>
    <col min="12826" max="12826" width="11.42578125" style="74"/>
    <col min="12827" max="12827" width="33.42578125" style="74" customWidth="1"/>
    <col min="12828" max="12828" width="11.42578125" style="74"/>
    <col min="12829" max="12829" width="15.85546875" style="74" customWidth="1"/>
    <col min="12830" max="12830" width="18" style="74" customWidth="1"/>
    <col min="12831" max="12831" width="28.7109375" style="74" customWidth="1"/>
    <col min="12832" max="12832" width="11.42578125" style="74"/>
    <col min="12833" max="12833" width="15" style="74" customWidth="1"/>
    <col min="12834" max="12834" width="19.140625" style="74" customWidth="1"/>
    <col min="12835" max="13057" width="11.42578125" style="74"/>
    <col min="13058" max="13058" width="27.7109375" style="74" customWidth="1"/>
    <col min="13059" max="13059" width="66.7109375" style="74" customWidth="1"/>
    <col min="13060" max="13060" width="47" style="74" customWidth="1"/>
    <col min="13061" max="13061" width="18.85546875" style="74" customWidth="1"/>
    <col min="13062" max="13062" width="35.7109375" style="74" customWidth="1"/>
    <col min="13063" max="13063" width="46.28515625" style="74" customWidth="1"/>
    <col min="13064" max="13064" width="52.85546875" style="74" customWidth="1"/>
    <col min="13065" max="13065" width="23.5703125" style="74" customWidth="1"/>
    <col min="13066" max="13066" width="24.5703125" style="74" customWidth="1"/>
    <col min="13067" max="13067" width="21.140625" style="74" customWidth="1"/>
    <col min="13068" max="13068" width="11.42578125" style="74"/>
    <col min="13069" max="13069" width="29.5703125" style="74" customWidth="1"/>
    <col min="13070" max="13070" width="11.42578125" style="74"/>
    <col min="13071" max="13071" width="32.5703125" style="74" customWidth="1"/>
    <col min="13072" max="13072" width="11.42578125" style="74"/>
    <col min="13073" max="13073" width="58.85546875" style="74" customWidth="1"/>
    <col min="13074" max="13074" width="19.140625" style="74" customWidth="1"/>
    <col min="13075" max="13078" width="11.42578125" style="74"/>
    <col min="13079" max="13079" width="21.42578125" style="74" customWidth="1"/>
    <col min="13080" max="13080" width="11.42578125" style="74"/>
    <col min="13081" max="13081" width="23.5703125" style="74" customWidth="1"/>
    <col min="13082" max="13082" width="11.42578125" style="74"/>
    <col min="13083" max="13083" width="33.42578125" style="74" customWidth="1"/>
    <col min="13084" max="13084" width="11.42578125" style="74"/>
    <col min="13085" max="13085" width="15.85546875" style="74" customWidth="1"/>
    <col min="13086" max="13086" width="18" style="74" customWidth="1"/>
    <col min="13087" max="13087" width="28.7109375" style="74" customWidth="1"/>
    <col min="13088" max="13088" width="11.42578125" style="74"/>
    <col min="13089" max="13089" width="15" style="74" customWidth="1"/>
    <col min="13090" max="13090" width="19.140625" style="74" customWidth="1"/>
    <col min="13091" max="13313" width="11.42578125" style="74"/>
    <col min="13314" max="13314" width="27.7109375" style="74" customWidth="1"/>
    <col min="13315" max="13315" width="66.7109375" style="74" customWidth="1"/>
    <col min="13316" max="13316" width="47" style="74" customWidth="1"/>
    <col min="13317" max="13317" width="18.85546875" style="74" customWidth="1"/>
    <col min="13318" max="13318" width="35.7109375" style="74" customWidth="1"/>
    <col min="13319" max="13319" width="46.28515625" style="74" customWidth="1"/>
    <col min="13320" max="13320" width="52.85546875" style="74" customWidth="1"/>
    <col min="13321" max="13321" width="23.5703125" style="74" customWidth="1"/>
    <col min="13322" max="13322" width="24.5703125" style="74" customWidth="1"/>
    <col min="13323" max="13323" width="21.140625" style="74" customWidth="1"/>
    <col min="13324" max="13324" width="11.42578125" style="74"/>
    <col min="13325" max="13325" width="29.5703125" style="74" customWidth="1"/>
    <col min="13326" max="13326" width="11.42578125" style="74"/>
    <col min="13327" max="13327" width="32.5703125" style="74" customWidth="1"/>
    <col min="13328" max="13328" width="11.42578125" style="74"/>
    <col min="13329" max="13329" width="58.85546875" style="74" customWidth="1"/>
    <col min="13330" max="13330" width="19.140625" style="74" customWidth="1"/>
    <col min="13331" max="13334" width="11.42578125" style="74"/>
    <col min="13335" max="13335" width="21.42578125" style="74" customWidth="1"/>
    <col min="13336" max="13336" width="11.42578125" style="74"/>
    <col min="13337" max="13337" width="23.5703125" style="74" customWidth="1"/>
    <col min="13338" max="13338" width="11.42578125" style="74"/>
    <col min="13339" max="13339" width="33.42578125" style="74" customWidth="1"/>
    <col min="13340" max="13340" width="11.42578125" style="74"/>
    <col min="13341" max="13341" width="15.85546875" style="74" customWidth="1"/>
    <col min="13342" max="13342" width="18" style="74" customWidth="1"/>
    <col min="13343" max="13343" width="28.7109375" style="74" customWidth="1"/>
    <col min="13344" max="13344" width="11.42578125" style="74"/>
    <col min="13345" max="13345" width="15" style="74" customWidth="1"/>
    <col min="13346" max="13346" width="19.140625" style="74" customWidth="1"/>
    <col min="13347" max="13569" width="11.42578125" style="74"/>
    <col min="13570" max="13570" width="27.7109375" style="74" customWidth="1"/>
    <col min="13571" max="13571" width="66.7109375" style="74" customWidth="1"/>
    <col min="13572" max="13572" width="47" style="74" customWidth="1"/>
    <col min="13573" max="13573" width="18.85546875" style="74" customWidth="1"/>
    <col min="13574" max="13574" width="35.7109375" style="74" customWidth="1"/>
    <col min="13575" max="13575" width="46.28515625" style="74" customWidth="1"/>
    <col min="13576" max="13576" width="52.85546875" style="74" customWidth="1"/>
    <col min="13577" max="13577" width="23.5703125" style="74" customWidth="1"/>
    <col min="13578" max="13578" width="24.5703125" style="74" customWidth="1"/>
    <col min="13579" max="13579" width="21.140625" style="74" customWidth="1"/>
    <col min="13580" max="13580" width="11.42578125" style="74"/>
    <col min="13581" max="13581" width="29.5703125" style="74" customWidth="1"/>
    <col min="13582" max="13582" width="11.42578125" style="74"/>
    <col min="13583" max="13583" width="32.5703125" style="74" customWidth="1"/>
    <col min="13584" max="13584" width="11.42578125" style="74"/>
    <col min="13585" max="13585" width="58.85546875" style="74" customWidth="1"/>
    <col min="13586" max="13586" width="19.140625" style="74" customWidth="1"/>
    <col min="13587" max="13590" width="11.42578125" style="74"/>
    <col min="13591" max="13591" width="21.42578125" style="74" customWidth="1"/>
    <col min="13592" max="13592" width="11.42578125" style="74"/>
    <col min="13593" max="13593" width="23.5703125" style="74" customWidth="1"/>
    <col min="13594" max="13594" width="11.42578125" style="74"/>
    <col min="13595" max="13595" width="33.42578125" style="74" customWidth="1"/>
    <col min="13596" max="13596" width="11.42578125" style="74"/>
    <col min="13597" max="13597" width="15.85546875" style="74" customWidth="1"/>
    <col min="13598" max="13598" width="18" style="74" customWidth="1"/>
    <col min="13599" max="13599" width="28.7109375" style="74" customWidth="1"/>
    <col min="13600" max="13600" width="11.42578125" style="74"/>
    <col min="13601" max="13601" width="15" style="74" customWidth="1"/>
    <col min="13602" max="13602" width="19.140625" style="74" customWidth="1"/>
    <col min="13603" max="13825" width="11.42578125" style="74"/>
    <col min="13826" max="13826" width="27.7109375" style="74" customWidth="1"/>
    <col min="13827" max="13827" width="66.7109375" style="74" customWidth="1"/>
    <col min="13828" max="13828" width="47" style="74" customWidth="1"/>
    <col min="13829" max="13829" width="18.85546875" style="74" customWidth="1"/>
    <col min="13830" max="13830" width="35.7109375" style="74" customWidth="1"/>
    <col min="13831" max="13831" width="46.28515625" style="74" customWidth="1"/>
    <col min="13832" max="13832" width="52.85546875" style="74" customWidth="1"/>
    <col min="13833" max="13833" width="23.5703125" style="74" customWidth="1"/>
    <col min="13834" max="13834" width="24.5703125" style="74" customWidth="1"/>
    <col min="13835" max="13835" width="21.140625" style="74" customWidth="1"/>
    <col min="13836" max="13836" width="11.42578125" style="74"/>
    <col min="13837" max="13837" width="29.5703125" style="74" customWidth="1"/>
    <col min="13838" max="13838" width="11.42578125" style="74"/>
    <col min="13839" max="13839" width="32.5703125" style="74" customWidth="1"/>
    <col min="13840" max="13840" width="11.42578125" style="74"/>
    <col min="13841" max="13841" width="58.85546875" style="74" customWidth="1"/>
    <col min="13842" max="13842" width="19.140625" style="74" customWidth="1"/>
    <col min="13843" max="13846" width="11.42578125" style="74"/>
    <col min="13847" max="13847" width="21.42578125" style="74" customWidth="1"/>
    <col min="13848" max="13848" width="11.42578125" style="74"/>
    <col min="13849" max="13849" width="23.5703125" style="74" customWidth="1"/>
    <col min="13850" max="13850" width="11.42578125" style="74"/>
    <col min="13851" max="13851" width="33.42578125" style="74" customWidth="1"/>
    <col min="13852" max="13852" width="11.42578125" style="74"/>
    <col min="13853" max="13853" width="15.85546875" style="74" customWidth="1"/>
    <col min="13854" max="13854" width="18" style="74" customWidth="1"/>
    <col min="13855" max="13855" width="28.7109375" style="74" customWidth="1"/>
    <col min="13856" max="13856" width="11.42578125" style="74"/>
    <col min="13857" max="13857" width="15" style="74" customWidth="1"/>
    <col min="13858" max="13858" width="19.140625" style="74" customWidth="1"/>
    <col min="13859" max="14081" width="11.42578125" style="74"/>
    <col min="14082" max="14082" width="27.7109375" style="74" customWidth="1"/>
    <col min="14083" max="14083" width="66.7109375" style="74" customWidth="1"/>
    <col min="14084" max="14084" width="47" style="74" customWidth="1"/>
    <col min="14085" max="14085" width="18.85546875" style="74" customWidth="1"/>
    <col min="14086" max="14086" width="35.7109375" style="74" customWidth="1"/>
    <col min="14087" max="14087" width="46.28515625" style="74" customWidth="1"/>
    <col min="14088" max="14088" width="52.85546875" style="74" customWidth="1"/>
    <col min="14089" max="14089" width="23.5703125" style="74" customWidth="1"/>
    <col min="14090" max="14090" width="24.5703125" style="74" customWidth="1"/>
    <col min="14091" max="14091" width="21.140625" style="74" customWidth="1"/>
    <col min="14092" max="14092" width="11.42578125" style="74"/>
    <col min="14093" max="14093" width="29.5703125" style="74" customWidth="1"/>
    <col min="14094" max="14094" width="11.42578125" style="74"/>
    <col min="14095" max="14095" width="32.5703125" style="74" customWidth="1"/>
    <col min="14096" max="14096" width="11.42578125" style="74"/>
    <col min="14097" max="14097" width="58.85546875" style="74" customWidth="1"/>
    <col min="14098" max="14098" width="19.140625" style="74" customWidth="1"/>
    <col min="14099" max="14102" width="11.42578125" style="74"/>
    <col min="14103" max="14103" width="21.42578125" style="74" customWidth="1"/>
    <col min="14104" max="14104" width="11.42578125" style="74"/>
    <col min="14105" max="14105" width="23.5703125" style="74" customWidth="1"/>
    <col min="14106" max="14106" width="11.42578125" style="74"/>
    <col min="14107" max="14107" width="33.42578125" style="74" customWidth="1"/>
    <col min="14108" max="14108" width="11.42578125" style="74"/>
    <col min="14109" max="14109" width="15.85546875" style="74" customWidth="1"/>
    <col min="14110" max="14110" width="18" style="74" customWidth="1"/>
    <col min="14111" max="14111" width="28.7109375" style="74" customWidth="1"/>
    <col min="14112" max="14112" width="11.42578125" style="74"/>
    <col min="14113" max="14113" width="15" style="74" customWidth="1"/>
    <col min="14114" max="14114" width="19.140625" style="74" customWidth="1"/>
    <col min="14115" max="14337" width="11.42578125" style="74"/>
    <col min="14338" max="14338" width="27.7109375" style="74" customWidth="1"/>
    <col min="14339" max="14339" width="66.7109375" style="74" customWidth="1"/>
    <col min="14340" max="14340" width="47" style="74" customWidth="1"/>
    <col min="14341" max="14341" width="18.85546875" style="74" customWidth="1"/>
    <col min="14342" max="14342" width="35.7109375" style="74" customWidth="1"/>
    <col min="14343" max="14343" width="46.28515625" style="74" customWidth="1"/>
    <col min="14344" max="14344" width="52.85546875" style="74" customWidth="1"/>
    <col min="14345" max="14345" width="23.5703125" style="74" customWidth="1"/>
    <col min="14346" max="14346" width="24.5703125" style="74" customWidth="1"/>
    <col min="14347" max="14347" width="21.140625" style="74" customWidth="1"/>
    <col min="14348" max="14348" width="11.42578125" style="74"/>
    <col min="14349" max="14349" width="29.5703125" style="74" customWidth="1"/>
    <col min="14350" max="14350" width="11.42578125" style="74"/>
    <col min="14351" max="14351" width="32.5703125" style="74" customWidth="1"/>
    <col min="14352" max="14352" width="11.42578125" style="74"/>
    <col min="14353" max="14353" width="58.85546875" style="74" customWidth="1"/>
    <col min="14354" max="14354" width="19.140625" style="74" customWidth="1"/>
    <col min="14355" max="14358" width="11.42578125" style="74"/>
    <col min="14359" max="14359" width="21.42578125" style="74" customWidth="1"/>
    <col min="14360" max="14360" width="11.42578125" style="74"/>
    <col min="14361" max="14361" width="23.5703125" style="74" customWidth="1"/>
    <col min="14362" max="14362" width="11.42578125" style="74"/>
    <col min="14363" max="14363" width="33.42578125" style="74" customWidth="1"/>
    <col min="14364" max="14364" width="11.42578125" style="74"/>
    <col min="14365" max="14365" width="15.85546875" style="74" customWidth="1"/>
    <col min="14366" max="14366" width="18" style="74" customWidth="1"/>
    <col min="14367" max="14367" width="28.7109375" style="74" customWidth="1"/>
    <col min="14368" max="14368" width="11.42578125" style="74"/>
    <col min="14369" max="14369" width="15" style="74" customWidth="1"/>
    <col min="14370" max="14370" width="19.140625" style="74" customWidth="1"/>
    <col min="14371" max="14593" width="11.42578125" style="74"/>
    <col min="14594" max="14594" width="27.7109375" style="74" customWidth="1"/>
    <col min="14595" max="14595" width="66.7109375" style="74" customWidth="1"/>
    <col min="14596" max="14596" width="47" style="74" customWidth="1"/>
    <col min="14597" max="14597" width="18.85546875" style="74" customWidth="1"/>
    <col min="14598" max="14598" width="35.7109375" style="74" customWidth="1"/>
    <col min="14599" max="14599" width="46.28515625" style="74" customWidth="1"/>
    <col min="14600" max="14600" width="52.85546875" style="74" customWidth="1"/>
    <col min="14601" max="14601" width="23.5703125" style="74" customWidth="1"/>
    <col min="14602" max="14602" width="24.5703125" style="74" customWidth="1"/>
    <col min="14603" max="14603" width="21.140625" style="74" customWidth="1"/>
    <col min="14604" max="14604" width="11.42578125" style="74"/>
    <col min="14605" max="14605" width="29.5703125" style="74" customWidth="1"/>
    <col min="14606" max="14606" width="11.42578125" style="74"/>
    <col min="14607" max="14607" width="32.5703125" style="74" customWidth="1"/>
    <col min="14608" max="14608" width="11.42578125" style="74"/>
    <col min="14609" max="14609" width="58.85546875" style="74" customWidth="1"/>
    <col min="14610" max="14610" width="19.140625" style="74" customWidth="1"/>
    <col min="14611" max="14614" width="11.42578125" style="74"/>
    <col min="14615" max="14615" width="21.42578125" style="74" customWidth="1"/>
    <col min="14616" max="14616" width="11.42578125" style="74"/>
    <col min="14617" max="14617" width="23.5703125" style="74" customWidth="1"/>
    <col min="14618" max="14618" width="11.42578125" style="74"/>
    <col min="14619" max="14619" width="33.42578125" style="74" customWidth="1"/>
    <col min="14620" max="14620" width="11.42578125" style="74"/>
    <col min="14621" max="14621" width="15.85546875" style="74" customWidth="1"/>
    <col min="14622" max="14622" width="18" style="74" customWidth="1"/>
    <col min="14623" max="14623" width="28.7109375" style="74" customWidth="1"/>
    <col min="14624" max="14624" width="11.42578125" style="74"/>
    <col min="14625" max="14625" width="15" style="74" customWidth="1"/>
    <col min="14626" max="14626" width="19.140625" style="74" customWidth="1"/>
    <col min="14627" max="14849" width="11.42578125" style="74"/>
    <col min="14850" max="14850" width="27.7109375" style="74" customWidth="1"/>
    <col min="14851" max="14851" width="66.7109375" style="74" customWidth="1"/>
    <col min="14852" max="14852" width="47" style="74" customWidth="1"/>
    <col min="14853" max="14853" width="18.85546875" style="74" customWidth="1"/>
    <col min="14854" max="14854" width="35.7109375" style="74" customWidth="1"/>
    <col min="14855" max="14855" width="46.28515625" style="74" customWidth="1"/>
    <col min="14856" max="14856" width="52.85546875" style="74" customWidth="1"/>
    <col min="14857" max="14857" width="23.5703125" style="74" customWidth="1"/>
    <col min="14858" max="14858" width="24.5703125" style="74" customWidth="1"/>
    <col min="14859" max="14859" width="21.140625" style="74" customWidth="1"/>
    <col min="14860" max="14860" width="11.42578125" style="74"/>
    <col min="14861" max="14861" width="29.5703125" style="74" customWidth="1"/>
    <col min="14862" max="14862" width="11.42578125" style="74"/>
    <col min="14863" max="14863" width="32.5703125" style="74" customWidth="1"/>
    <col min="14864" max="14864" width="11.42578125" style="74"/>
    <col min="14865" max="14865" width="58.85546875" style="74" customWidth="1"/>
    <col min="14866" max="14866" width="19.140625" style="74" customWidth="1"/>
    <col min="14867" max="14870" width="11.42578125" style="74"/>
    <col min="14871" max="14871" width="21.42578125" style="74" customWidth="1"/>
    <col min="14872" max="14872" width="11.42578125" style="74"/>
    <col min="14873" max="14873" width="23.5703125" style="74" customWidth="1"/>
    <col min="14874" max="14874" width="11.42578125" style="74"/>
    <col min="14875" max="14875" width="33.42578125" style="74" customWidth="1"/>
    <col min="14876" max="14876" width="11.42578125" style="74"/>
    <col min="14877" max="14877" width="15.85546875" style="74" customWidth="1"/>
    <col min="14878" max="14878" width="18" style="74" customWidth="1"/>
    <col min="14879" max="14879" width="28.7109375" style="74" customWidth="1"/>
    <col min="14880" max="14880" width="11.42578125" style="74"/>
    <col min="14881" max="14881" width="15" style="74" customWidth="1"/>
    <col min="14882" max="14882" width="19.140625" style="74" customWidth="1"/>
    <col min="14883" max="15105" width="11.42578125" style="74"/>
    <col min="15106" max="15106" width="27.7109375" style="74" customWidth="1"/>
    <col min="15107" max="15107" width="66.7109375" style="74" customWidth="1"/>
    <col min="15108" max="15108" width="47" style="74" customWidth="1"/>
    <col min="15109" max="15109" width="18.85546875" style="74" customWidth="1"/>
    <col min="15110" max="15110" width="35.7109375" style="74" customWidth="1"/>
    <col min="15111" max="15111" width="46.28515625" style="74" customWidth="1"/>
    <col min="15112" max="15112" width="52.85546875" style="74" customWidth="1"/>
    <col min="15113" max="15113" width="23.5703125" style="74" customWidth="1"/>
    <col min="15114" max="15114" width="24.5703125" style="74" customWidth="1"/>
    <col min="15115" max="15115" width="21.140625" style="74" customWidth="1"/>
    <col min="15116" max="15116" width="11.42578125" style="74"/>
    <col min="15117" max="15117" width="29.5703125" style="74" customWidth="1"/>
    <col min="15118" max="15118" width="11.42578125" style="74"/>
    <col min="15119" max="15119" width="32.5703125" style="74" customWidth="1"/>
    <col min="15120" max="15120" width="11.42578125" style="74"/>
    <col min="15121" max="15121" width="58.85546875" style="74" customWidth="1"/>
    <col min="15122" max="15122" width="19.140625" style="74" customWidth="1"/>
    <col min="15123" max="15126" width="11.42578125" style="74"/>
    <col min="15127" max="15127" width="21.42578125" style="74" customWidth="1"/>
    <col min="15128" max="15128" width="11.42578125" style="74"/>
    <col min="15129" max="15129" width="23.5703125" style="74" customWidth="1"/>
    <col min="15130" max="15130" width="11.42578125" style="74"/>
    <col min="15131" max="15131" width="33.42578125" style="74" customWidth="1"/>
    <col min="15132" max="15132" width="11.42578125" style="74"/>
    <col min="15133" max="15133" width="15.85546875" style="74" customWidth="1"/>
    <col min="15134" max="15134" width="18" style="74" customWidth="1"/>
    <col min="15135" max="15135" width="28.7109375" style="74" customWidth="1"/>
    <col min="15136" max="15136" width="11.42578125" style="74"/>
    <col min="15137" max="15137" width="15" style="74" customWidth="1"/>
    <col min="15138" max="15138" width="19.140625" style="74" customWidth="1"/>
    <col min="15139" max="15361" width="11.42578125" style="74"/>
    <col min="15362" max="15362" width="27.7109375" style="74" customWidth="1"/>
    <col min="15363" max="15363" width="66.7109375" style="74" customWidth="1"/>
    <col min="15364" max="15364" width="47" style="74" customWidth="1"/>
    <col min="15365" max="15365" width="18.85546875" style="74" customWidth="1"/>
    <col min="15366" max="15366" width="35.7109375" style="74" customWidth="1"/>
    <col min="15367" max="15367" width="46.28515625" style="74" customWidth="1"/>
    <col min="15368" max="15368" width="52.85546875" style="74" customWidth="1"/>
    <col min="15369" max="15369" width="23.5703125" style="74" customWidth="1"/>
    <col min="15370" max="15370" width="24.5703125" style="74" customWidth="1"/>
    <col min="15371" max="15371" width="21.140625" style="74" customWidth="1"/>
    <col min="15372" max="15372" width="11.42578125" style="74"/>
    <col min="15373" max="15373" width="29.5703125" style="74" customWidth="1"/>
    <col min="15374" max="15374" width="11.42578125" style="74"/>
    <col min="15375" max="15375" width="32.5703125" style="74" customWidth="1"/>
    <col min="15376" max="15376" width="11.42578125" style="74"/>
    <col min="15377" max="15377" width="58.85546875" style="74" customWidth="1"/>
    <col min="15378" max="15378" width="19.140625" style="74" customWidth="1"/>
    <col min="15379" max="15382" width="11.42578125" style="74"/>
    <col min="15383" max="15383" width="21.42578125" style="74" customWidth="1"/>
    <col min="15384" max="15384" width="11.42578125" style="74"/>
    <col min="15385" max="15385" width="23.5703125" style="74" customWidth="1"/>
    <col min="15386" max="15386" width="11.42578125" style="74"/>
    <col min="15387" max="15387" width="33.42578125" style="74" customWidth="1"/>
    <col min="15388" max="15388" width="11.42578125" style="74"/>
    <col min="15389" max="15389" width="15.85546875" style="74" customWidth="1"/>
    <col min="15390" max="15390" width="18" style="74" customWidth="1"/>
    <col min="15391" max="15391" width="28.7109375" style="74" customWidth="1"/>
    <col min="15392" max="15392" width="11.42578125" style="74"/>
    <col min="15393" max="15393" width="15" style="74" customWidth="1"/>
    <col min="15394" max="15394" width="19.140625" style="74" customWidth="1"/>
    <col min="15395" max="15617" width="11.42578125" style="74"/>
    <col min="15618" max="15618" width="27.7109375" style="74" customWidth="1"/>
    <col min="15619" max="15619" width="66.7109375" style="74" customWidth="1"/>
    <col min="15620" max="15620" width="47" style="74" customWidth="1"/>
    <col min="15621" max="15621" width="18.85546875" style="74" customWidth="1"/>
    <col min="15622" max="15622" width="35.7109375" style="74" customWidth="1"/>
    <col min="15623" max="15623" width="46.28515625" style="74" customWidth="1"/>
    <col min="15624" max="15624" width="52.85546875" style="74" customWidth="1"/>
    <col min="15625" max="15625" width="23.5703125" style="74" customWidth="1"/>
    <col min="15626" max="15626" width="24.5703125" style="74" customWidth="1"/>
    <col min="15627" max="15627" width="21.140625" style="74" customWidth="1"/>
    <col min="15628" max="15628" width="11.42578125" style="74"/>
    <col min="15629" max="15629" width="29.5703125" style="74" customWidth="1"/>
    <col min="15630" max="15630" width="11.42578125" style="74"/>
    <col min="15631" max="15631" width="32.5703125" style="74" customWidth="1"/>
    <col min="15632" max="15632" width="11.42578125" style="74"/>
    <col min="15633" max="15633" width="58.85546875" style="74" customWidth="1"/>
    <col min="15634" max="15634" width="19.140625" style="74" customWidth="1"/>
    <col min="15635" max="15638" width="11.42578125" style="74"/>
    <col min="15639" max="15639" width="21.42578125" style="74" customWidth="1"/>
    <col min="15640" max="15640" width="11.42578125" style="74"/>
    <col min="15641" max="15641" width="23.5703125" style="74" customWidth="1"/>
    <col min="15642" max="15642" width="11.42578125" style="74"/>
    <col min="15643" max="15643" width="33.42578125" style="74" customWidth="1"/>
    <col min="15644" max="15644" width="11.42578125" style="74"/>
    <col min="15645" max="15645" width="15.85546875" style="74" customWidth="1"/>
    <col min="15646" max="15646" width="18" style="74" customWidth="1"/>
    <col min="15647" max="15647" width="28.7109375" style="74" customWidth="1"/>
    <col min="15648" max="15648" width="11.42578125" style="74"/>
    <col min="15649" max="15649" width="15" style="74" customWidth="1"/>
    <col min="15650" max="15650" width="19.140625" style="74" customWidth="1"/>
    <col min="15651" max="15873" width="11.42578125" style="74"/>
    <col min="15874" max="15874" width="27.7109375" style="74" customWidth="1"/>
    <col min="15875" max="15875" width="66.7109375" style="74" customWidth="1"/>
    <col min="15876" max="15876" width="47" style="74" customWidth="1"/>
    <col min="15877" max="15877" width="18.85546875" style="74" customWidth="1"/>
    <col min="15878" max="15878" width="35.7109375" style="74" customWidth="1"/>
    <col min="15879" max="15879" width="46.28515625" style="74" customWidth="1"/>
    <col min="15880" max="15880" width="52.85546875" style="74" customWidth="1"/>
    <col min="15881" max="15881" width="23.5703125" style="74" customWidth="1"/>
    <col min="15882" max="15882" width="24.5703125" style="74" customWidth="1"/>
    <col min="15883" max="15883" width="21.140625" style="74" customWidth="1"/>
    <col min="15884" max="15884" width="11.42578125" style="74"/>
    <col min="15885" max="15885" width="29.5703125" style="74" customWidth="1"/>
    <col min="15886" max="15886" width="11.42578125" style="74"/>
    <col min="15887" max="15887" width="32.5703125" style="74" customWidth="1"/>
    <col min="15888" max="15888" width="11.42578125" style="74"/>
    <col min="15889" max="15889" width="58.85546875" style="74" customWidth="1"/>
    <col min="15890" max="15890" width="19.140625" style="74" customWidth="1"/>
    <col min="15891" max="15894" width="11.42578125" style="74"/>
    <col min="15895" max="15895" width="21.42578125" style="74" customWidth="1"/>
    <col min="15896" max="15896" width="11.42578125" style="74"/>
    <col min="15897" max="15897" width="23.5703125" style="74" customWidth="1"/>
    <col min="15898" max="15898" width="11.42578125" style="74"/>
    <col min="15899" max="15899" width="33.42578125" style="74" customWidth="1"/>
    <col min="15900" max="15900" width="11.42578125" style="74"/>
    <col min="15901" max="15901" width="15.85546875" style="74" customWidth="1"/>
    <col min="15902" max="15902" width="18" style="74" customWidth="1"/>
    <col min="15903" max="15903" width="28.7109375" style="74" customWidth="1"/>
    <col min="15904" max="15904" width="11.42578125" style="74"/>
    <col min="15905" max="15905" width="15" style="74" customWidth="1"/>
    <col min="15906" max="15906" width="19.140625" style="74" customWidth="1"/>
    <col min="15907" max="16129" width="11.42578125" style="74"/>
    <col min="16130" max="16130" width="27.7109375" style="74" customWidth="1"/>
    <col min="16131" max="16131" width="66.7109375" style="74" customWidth="1"/>
    <col min="16132" max="16132" width="47" style="74" customWidth="1"/>
    <col min="16133" max="16133" width="18.85546875" style="74" customWidth="1"/>
    <col min="16134" max="16134" width="35.7109375" style="74" customWidth="1"/>
    <col min="16135" max="16135" width="46.28515625" style="74" customWidth="1"/>
    <col min="16136" max="16136" width="52.85546875" style="74" customWidth="1"/>
    <col min="16137" max="16137" width="23.5703125" style="74" customWidth="1"/>
    <col min="16138" max="16138" width="24.5703125" style="74" customWidth="1"/>
    <col min="16139" max="16139" width="21.140625" style="74" customWidth="1"/>
    <col min="16140" max="16140" width="11.42578125" style="74"/>
    <col min="16141" max="16141" width="29.5703125" style="74" customWidth="1"/>
    <col min="16142" max="16142" width="11.42578125" style="74"/>
    <col min="16143" max="16143" width="32.5703125" style="74" customWidth="1"/>
    <col min="16144" max="16144" width="11.42578125" style="74"/>
    <col min="16145" max="16145" width="58.85546875" style="74" customWidth="1"/>
    <col min="16146" max="16146" width="19.140625" style="74" customWidth="1"/>
    <col min="16147" max="16150" width="11.42578125" style="74"/>
    <col min="16151" max="16151" width="21.42578125" style="74" customWidth="1"/>
    <col min="16152" max="16152" width="11.42578125" style="74"/>
    <col min="16153" max="16153" width="23.5703125" style="74" customWidth="1"/>
    <col min="16154" max="16154" width="11.42578125" style="74"/>
    <col min="16155" max="16155" width="33.42578125" style="74" customWidth="1"/>
    <col min="16156" max="16156" width="11.42578125" style="74"/>
    <col min="16157" max="16157" width="15.85546875" style="74" customWidth="1"/>
    <col min="16158" max="16158" width="18" style="74" customWidth="1"/>
    <col min="16159" max="16159" width="28.7109375" style="74" customWidth="1"/>
    <col min="16160" max="16160" width="11.42578125" style="74"/>
    <col min="16161" max="16161" width="15" style="74" customWidth="1"/>
    <col min="16162" max="16162" width="19.140625" style="74" customWidth="1"/>
    <col min="16163" max="16384" width="11.42578125" style="74"/>
  </cols>
  <sheetData>
    <row r="1" spans="1:34" x14ac:dyDescent="0.25">
      <c r="A1" s="73">
        <v>23092014</v>
      </c>
      <c r="B1" s="120"/>
      <c r="C1" s="120"/>
      <c r="D1" s="121"/>
      <c r="E1" s="120"/>
      <c r="F1" s="120"/>
      <c r="G1" s="120"/>
      <c r="H1" s="121"/>
      <c r="I1" s="121"/>
      <c r="J1" s="121"/>
      <c r="K1" s="120"/>
      <c r="L1" s="120"/>
      <c r="M1" s="121"/>
      <c r="N1" s="120"/>
      <c r="O1" s="121"/>
      <c r="P1" s="120"/>
      <c r="Q1" s="121"/>
      <c r="R1" s="120"/>
      <c r="S1" s="121"/>
      <c r="T1" s="120"/>
      <c r="U1" s="120"/>
      <c r="V1" s="120"/>
      <c r="W1" s="121"/>
      <c r="X1" s="120"/>
      <c r="Y1" s="121"/>
      <c r="Z1" s="120"/>
      <c r="AA1" s="121"/>
      <c r="AB1" s="120"/>
      <c r="AC1" s="117"/>
      <c r="AD1" s="121"/>
      <c r="AE1" s="121"/>
      <c r="AF1" s="120"/>
      <c r="AG1" s="121"/>
      <c r="AH1" s="121"/>
    </row>
    <row r="2" spans="1:34" s="75" customFormat="1" ht="24" customHeight="1" thickBot="1" x14ac:dyDescent="0.4">
      <c r="A2" s="185" t="s">
        <v>2045</v>
      </c>
      <c r="B2" s="185"/>
      <c r="C2" s="185"/>
      <c r="D2" s="185"/>
      <c r="E2" s="185"/>
      <c r="F2" s="185"/>
      <c r="G2" s="116"/>
      <c r="K2" s="116"/>
      <c r="L2" s="116"/>
      <c r="N2" s="116"/>
      <c r="P2" s="116"/>
      <c r="R2" s="116"/>
      <c r="T2" s="116"/>
      <c r="U2" s="116"/>
      <c r="V2" s="116"/>
      <c r="X2" s="116"/>
      <c r="Z2" s="116"/>
      <c r="AB2" s="116"/>
      <c r="AC2" s="118"/>
      <c r="AF2" s="116"/>
    </row>
    <row r="3" spans="1:34" ht="13.5" thickTop="1" x14ac:dyDescent="0.25">
      <c r="A3" s="121"/>
      <c r="B3" s="120"/>
      <c r="C3" s="120"/>
      <c r="D3" s="121"/>
      <c r="E3" s="120"/>
      <c r="F3" s="120"/>
      <c r="G3" s="120"/>
      <c r="H3" s="121"/>
      <c r="I3" s="121"/>
      <c r="J3" s="121"/>
      <c r="K3" s="120"/>
      <c r="L3" s="120"/>
      <c r="M3" s="121"/>
      <c r="N3" s="120"/>
      <c r="O3" s="121"/>
      <c r="P3" s="120"/>
      <c r="Q3" s="121"/>
      <c r="R3" s="120"/>
      <c r="S3" s="121"/>
      <c r="T3" s="120"/>
      <c r="U3" s="120"/>
      <c r="V3" s="120"/>
      <c r="W3" s="121"/>
      <c r="X3" s="120"/>
      <c r="Y3" s="121"/>
      <c r="Z3" s="120"/>
      <c r="AA3" s="121"/>
      <c r="AB3" s="120"/>
      <c r="AC3" s="117"/>
      <c r="AD3" s="121"/>
      <c r="AE3" s="121"/>
      <c r="AF3" s="120"/>
      <c r="AG3" s="121"/>
      <c r="AH3" s="121"/>
    </row>
    <row r="4" spans="1:34" x14ac:dyDescent="0.25">
      <c r="A4" s="121"/>
      <c r="B4" s="120"/>
      <c r="C4" s="120"/>
      <c r="D4" s="121"/>
      <c r="E4" s="120"/>
      <c r="F4" s="120"/>
      <c r="G4" s="120"/>
      <c r="H4" s="121"/>
      <c r="I4" s="121"/>
      <c r="J4" s="121"/>
      <c r="K4" s="120"/>
      <c r="L4" s="120"/>
      <c r="M4" s="121"/>
      <c r="N4" s="120"/>
      <c r="O4" s="121"/>
      <c r="P4" s="120"/>
      <c r="Q4" s="121"/>
      <c r="R4" s="120"/>
      <c r="S4" s="121"/>
      <c r="T4" s="120"/>
      <c r="U4" s="120"/>
      <c r="V4" s="120"/>
      <c r="W4" s="121"/>
      <c r="X4" s="120"/>
      <c r="Y4" s="121"/>
      <c r="Z4" s="120"/>
      <c r="AA4" s="121"/>
      <c r="AB4" s="120"/>
      <c r="AC4" s="117"/>
      <c r="AD4" s="121"/>
      <c r="AE4" s="121"/>
      <c r="AF4" s="120"/>
      <c r="AG4" s="121"/>
      <c r="AH4" s="121"/>
    </row>
    <row r="5" spans="1:34" ht="3" customHeight="1" x14ac:dyDescent="0.25">
      <c r="A5" s="121"/>
      <c r="B5" s="120"/>
      <c r="C5" s="120"/>
      <c r="D5" s="121"/>
      <c r="E5" s="120"/>
      <c r="F5" s="120"/>
      <c r="G5" s="120"/>
      <c r="H5" s="121"/>
      <c r="I5" s="121"/>
      <c r="J5" s="121"/>
      <c r="K5" s="120"/>
      <c r="L5" s="120"/>
      <c r="M5" s="121"/>
      <c r="N5" s="120"/>
      <c r="O5" s="121"/>
      <c r="P5" s="120"/>
      <c r="Q5" s="121"/>
      <c r="R5" s="120"/>
      <c r="S5" s="121"/>
      <c r="T5" s="120"/>
      <c r="U5" s="120"/>
      <c r="V5" s="120"/>
      <c r="W5" s="121"/>
      <c r="X5" s="120"/>
      <c r="Y5" s="121"/>
      <c r="Z5" s="120"/>
      <c r="AA5" s="121"/>
      <c r="AB5" s="120"/>
      <c r="AC5" s="117"/>
      <c r="AD5" s="121"/>
      <c r="AE5" s="121"/>
      <c r="AF5" s="120"/>
      <c r="AG5" s="121"/>
      <c r="AH5" s="121"/>
    </row>
    <row r="6" spans="1:34" ht="18" x14ac:dyDescent="0.25">
      <c r="A6" s="122" t="s">
        <v>973</v>
      </c>
      <c r="B6" s="123" t="s">
        <v>2037</v>
      </c>
      <c r="C6" s="115"/>
      <c r="D6" s="76"/>
      <c r="E6" s="120"/>
      <c r="F6" s="120"/>
      <c r="G6" s="120"/>
      <c r="H6" s="121"/>
      <c r="I6" s="121"/>
      <c r="J6" s="121"/>
      <c r="K6" s="120"/>
      <c r="L6" s="120"/>
      <c r="M6" s="121"/>
      <c r="N6" s="120"/>
      <c r="O6" s="121"/>
      <c r="P6" s="120"/>
      <c r="Q6" s="121"/>
      <c r="R6" s="120"/>
      <c r="S6" s="121"/>
      <c r="T6" s="120"/>
      <c r="U6" s="120"/>
      <c r="V6" s="120"/>
      <c r="W6" s="121"/>
      <c r="X6" s="120"/>
      <c r="Y6" s="121"/>
      <c r="Z6" s="120"/>
      <c r="AA6" s="121"/>
      <c r="AB6" s="120"/>
      <c r="AC6" s="117"/>
      <c r="AD6" s="121"/>
      <c r="AE6" s="121"/>
      <c r="AF6" s="120"/>
      <c r="AG6" s="121"/>
      <c r="AH6" s="121"/>
    </row>
    <row r="7" spans="1:34" ht="54" x14ac:dyDescent="0.25">
      <c r="A7" s="122" t="s">
        <v>974</v>
      </c>
      <c r="B7" s="124" t="s">
        <v>903</v>
      </c>
      <c r="C7" s="115"/>
      <c r="D7" s="76"/>
      <c r="E7" s="120"/>
      <c r="F7" s="120"/>
      <c r="G7" s="120"/>
      <c r="H7" s="121"/>
      <c r="I7" s="121"/>
      <c r="J7" s="121"/>
      <c r="K7" s="120"/>
      <c r="L7" s="120"/>
      <c r="M7" s="121"/>
      <c r="N7" s="120"/>
      <c r="O7" s="121"/>
      <c r="P7" s="120"/>
      <c r="Q7" s="121"/>
      <c r="R7" s="120"/>
      <c r="S7" s="121"/>
      <c r="T7" s="120"/>
      <c r="U7" s="120"/>
      <c r="V7" s="120"/>
      <c r="W7" s="121"/>
      <c r="X7" s="120"/>
      <c r="Y7" s="121"/>
      <c r="Z7" s="120"/>
      <c r="AA7" s="121"/>
      <c r="AB7" s="120"/>
      <c r="AC7" s="117"/>
      <c r="AD7" s="121"/>
      <c r="AE7" s="121"/>
      <c r="AF7" s="120"/>
      <c r="AG7" s="121"/>
      <c r="AH7" s="121"/>
    </row>
    <row r="8" spans="1:34" ht="72" x14ac:dyDescent="0.25">
      <c r="A8" s="122" t="s">
        <v>975</v>
      </c>
      <c r="B8" s="125" t="s">
        <v>303</v>
      </c>
      <c r="C8" s="115"/>
      <c r="D8" s="76"/>
      <c r="E8" s="120"/>
      <c r="F8" s="120"/>
      <c r="G8" s="120"/>
      <c r="H8" s="121"/>
      <c r="I8" s="121"/>
      <c r="J8" s="121"/>
      <c r="K8" s="120"/>
      <c r="L8" s="120"/>
      <c r="M8" s="121"/>
      <c r="N8" s="120"/>
      <c r="O8" s="121"/>
      <c r="P8" s="120"/>
      <c r="Q8" s="121"/>
      <c r="R8" s="120"/>
      <c r="S8" s="121"/>
      <c r="T8" s="120"/>
      <c r="U8" s="120"/>
      <c r="V8" s="120"/>
      <c r="W8" s="121"/>
      <c r="X8" s="120"/>
      <c r="Y8" s="121"/>
      <c r="Z8" s="120"/>
      <c r="AA8" s="121"/>
      <c r="AB8" s="120"/>
      <c r="AC8" s="117"/>
      <c r="AD8" s="121"/>
      <c r="AE8" s="121"/>
      <c r="AF8" s="120"/>
      <c r="AG8" s="121"/>
      <c r="AH8" s="121"/>
    </row>
    <row r="9" spans="1:34" ht="21" customHeight="1" x14ac:dyDescent="0.25">
      <c r="A9" s="122" t="s">
        <v>976</v>
      </c>
      <c r="B9" s="125"/>
      <c r="C9" s="115"/>
      <c r="D9" s="76"/>
      <c r="E9" s="120"/>
      <c r="F9" s="120"/>
      <c r="G9" s="120"/>
      <c r="H9" s="121"/>
      <c r="I9" s="121"/>
      <c r="J9" s="121"/>
      <c r="K9" s="120"/>
      <c r="L9" s="120"/>
      <c r="M9" s="121"/>
      <c r="N9" s="120"/>
      <c r="O9" s="121"/>
      <c r="P9" s="120"/>
      <c r="Q9" s="121"/>
      <c r="R9" s="120"/>
      <c r="S9" s="121"/>
      <c r="T9" s="120"/>
      <c r="U9" s="120"/>
      <c r="V9" s="120"/>
      <c r="W9" s="121"/>
      <c r="X9" s="120"/>
      <c r="Y9" s="121"/>
      <c r="Z9" s="120"/>
      <c r="AA9" s="121"/>
      <c r="AB9" s="120"/>
      <c r="AC9" s="117"/>
      <c r="AD9" s="121"/>
      <c r="AE9" s="121"/>
      <c r="AF9" s="120"/>
      <c r="AG9" s="121"/>
      <c r="AH9" s="121"/>
    </row>
    <row r="10" spans="1:34" ht="36" x14ac:dyDescent="0.25">
      <c r="A10" s="126" t="s">
        <v>977</v>
      </c>
      <c r="B10" s="125" t="s">
        <v>2038</v>
      </c>
      <c r="C10" s="115"/>
      <c r="D10" s="76"/>
      <c r="E10" s="120"/>
      <c r="F10" s="120"/>
      <c r="G10" s="120"/>
      <c r="H10" s="121"/>
      <c r="I10" s="121"/>
      <c r="J10" s="121"/>
      <c r="K10" s="120"/>
      <c r="L10" s="120"/>
      <c r="M10" s="121"/>
      <c r="N10" s="120"/>
      <c r="O10" s="121"/>
      <c r="P10" s="120"/>
      <c r="Q10" s="121"/>
      <c r="R10" s="120"/>
      <c r="S10" s="121"/>
      <c r="T10" s="120"/>
      <c r="U10" s="120"/>
      <c r="V10" s="120"/>
      <c r="W10" s="121"/>
      <c r="X10" s="120"/>
      <c r="Y10" s="121"/>
      <c r="Z10" s="120"/>
      <c r="AA10" s="121"/>
      <c r="AB10" s="120"/>
      <c r="AC10" s="117"/>
      <c r="AD10" s="121"/>
      <c r="AE10" s="121"/>
      <c r="AF10" s="120"/>
      <c r="AG10" s="121"/>
      <c r="AH10" s="121"/>
    </row>
    <row r="11" spans="1:34" ht="36" x14ac:dyDescent="0.25">
      <c r="A11" s="122" t="s">
        <v>1096</v>
      </c>
      <c r="B11" s="125" t="s">
        <v>2039</v>
      </c>
      <c r="C11" s="115"/>
      <c r="D11" s="76"/>
      <c r="E11" s="120"/>
      <c r="F11" s="120"/>
      <c r="G11" s="120"/>
      <c r="H11" s="121"/>
      <c r="I11" s="121"/>
      <c r="J11" s="121"/>
      <c r="K11" s="120"/>
      <c r="L11" s="120"/>
      <c r="M11" s="121"/>
      <c r="N11" s="120"/>
      <c r="O11" s="121"/>
      <c r="P11" s="120"/>
      <c r="Q11" s="121"/>
      <c r="R11" s="120"/>
      <c r="S11" s="121"/>
      <c r="T11" s="120"/>
      <c r="U11" s="120"/>
      <c r="V11" s="120"/>
      <c r="W11" s="121"/>
      <c r="X11" s="120"/>
      <c r="Y11" s="121"/>
      <c r="Z11" s="120"/>
      <c r="AA11" s="121"/>
      <c r="AB11" s="120"/>
      <c r="AC11" s="117"/>
      <c r="AD11" s="121"/>
      <c r="AE11" s="121"/>
      <c r="AF11" s="120"/>
      <c r="AG11" s="121"/>
      <c r="AH11" s="121"/>
    </row>
    <row r="12" spans="1:34" ht="15" x14ac:dyDescent="0.25">
      <c r="A12" s="77"/>
      <c r="B12" s="114"/>
      <c r="C12" s="115"/>
      <c r="D12" s="76"/>
      <c r="E12" s="120"/>
      <c r="F12" s="120"/>
      <c r="G12" s="120"/>
      <c r="H12" s="121"/>
      <c r="I12" s="121"/>
      <c r="J12" s="121"/>
      <c r="K12" s="120"/>
      <c r="L12" s="120"/>
      <c r="M12" s="121"/>
      <c r="N12" s="120"/>
      <c r="O12" s="121"/>
      <c r="P12" s="120"/>
      <c r="Q12" s="121"/>
      <c r="R12" s="120"/>
      <c r="S12" s="121"/>
      <c r="T12" s="120"/>
      <c r="U12" s="120"/>
      <c r="V12" s="120"/>
      <c r="W12" s="121"/>
      <c r="X12" s="120"/>
      <c r="Y12" s="121"/>
      <c r="Z12" s="120"/>
      <c r="AA12" s="121"/>
      <c r="AB12" s="120"/>
      <c r="AC12" s="117"/>
      <c r="AD12" s="121"/>
      <c r="AE12" s="121"/>
      <c r="AF12" s="120"/>
      <c r="AG12" s="121"/>
      <c r="AH12" s="121"/>
    </row>
    <row r="13" spans="1:34" ht="13.5" thickBot="1" x14ac:dyDescent="0.3">
      <c r="A13" s="121"/>
      <c r="B13" s="127"/>
      <c r="C13" s="120"/>
      <c r="D13" s="121"/>
      <c r="E13" s="120"/>
      <c r="F13" s="120"/>
      <c r="G13" s="120"/>
      <c r="H13" s="121"/>
      <c r="I13" s="121"/>
      <c r="J13" s="121"/>
      <c r="K13" s="120"/>
      <c r="L13" s="120"/>
      <c r="M13" s="121"/>
      <c r="N13" s="120"/>
      <c r="O13" s="121"/>
      <c r="P13" s="120"/>
      <c r="Q13" s="121"/>
      <c r="R13" s="120"/>
      <c r="S13" s="121"/>
      <c r="T13" s="120"/>
      <c r="U13" s="120"/>
      <c r="V13" s="120"/>
      <c r="W13" s="121"/>
      <c r="X13" s="120"/>
      <c r="Y13" s="121"/>
      <c r="Z13" s="120"/>
      <c r="AA13" s="121"/>
      <c r="AB13" s="120"/>
      <c r="AC13" s="117"/>
      <c r="AD13" s="121"/>
      <c r="AE13" s="121"/>
      <c r="AF13" s="120"/>
      <c r="AG13" s="121"/>
      <c r="AH13" s="121"/>
    </row>
    <row r="14" spans="1:34" s="79" customFormat="1" ht="10.5" customHeight="1" x14ac:dyDescent="0.25">
      <c r="A14" s="186" t="s">
        <v>1097</v>
      </c>
      <c r="B14" s="187"/>
      <c r="C14" s="187"/>
      <c r="D14" s="187"/>
      <c r="E14" s="187"/>
      <c r="F14" s="188"/>
      <c r="G14" s="192" t="s">
        <v>980</v>
      </c>
      <c r="H14" s="193"/>
      <c r="I14" s="193"/>
      <c r="J14" s="193"/>
      <c r="K14" s="193"/>
      <c r="L14" s="193"/>
      <c r="M14" s="193"/>
      <c r="N14" s="193"/>
      <c r="O14" s="193"/>
      <c r="P14" s="193"/>
      <c r="Q14" s="194"/>
      <c r="R14" s="198" t="s">
        <v>981</v>
      </c>
      <c r="S14" s="199"/>
      <c r="T14" s="199"/>
      <c r="U14" s="199"/>
      <c r="V14" s="199"/>
      <c r="W14" s="200"/>
      <c r="X14" s="138" t="s">
        <v>982</v>
      </c>
      <c r="Y14" s="139"/>
      <c r="Z14" s="139"/>
      <c r="AA14" s="139"/>
      <c r="AB14" s="139"/>
      <c r="AC14" s="139"/>
      <c r="AD14" s="139"/>
      <c r="AE14" s="139"/>
      <c r="AF14" s="139"/>
      <c r="AG14" s="139"/>
      <c r="AH14" s="140"/>
    </row>
    <row r="15" spans="1:34" s="79" customFormat="1" ht="15.75" customHeight="1" thickBot="1" x14ac:dyDescent="0.3">
      <c r="A15" s="189"/>
      <c r="B15" s="190"/>
      <c r="C15" s="190"/>
      <c r="D15" s="190"/>
      <c r="E15" s="190"/>
      <c r="F15" s="191"/>
      <c r="G15" s="195"/>
      <c r="H15" s="196"/>
      <c r="I15" s="196"/>
      <c r="J15" s="196"/>
      <c r="K15" s="196"/>
      <c r="L15" s="196"/>
      <c r="M15" s="196"/>
      <c r="N15" s="196"/>
      <c r="O15" s="196"/>
      <c r="P15" s="196"/>
      <c r="Q15" s="197"/>
      <c r="R15" s="201"/>
      <c r="S15" s="202"/>
      <c r="T15" s="202"/>
      <c r="U15" s="202"/>
      <c r="V15" s="202"/>
      <c r="W15" s="203"/>
      <c r="X15" s="141"/>
      <c r="Y15" s="142"/>
      <c r="Z15" s="142"/>
      <c r="AA15" s="142"/>
      <c r="AB15" s="142"/>
      <c r="AC15" s="142"/>
      <c r="AD15" s="142"/>
      <c r="AE15" s="142"/>
      <c r="AF15" s="142"/>
      <c r="AG15" s="142"/>
      <c r="AH15" s="143"/>
    </row>
    <row r="16" spans="1:34" s="79" customFormat="1" ht="52.5" customHeight="1" x14ac:dyDescent="0.25">
      <c r="A16" s="144" t="s">
        <v>978</v>
      </c>
      <c r="B16" s="147" t="s">
        <v>1103</v>
      </c>
      <c r="C16" s="147" t="s">
        <v>979</v>
      </c>
      <c r="D16" s="147" t="s">
        <v>1109</v>
      </c>
      <c r="E16" s="147" t="s">
        <v>1104</v>
      </c>
      <c r="F16" s="204" t="s">
        <v>1105</v>
      </c>
      <c r="G16" s="207" t="s">
        <v>1106</v>
      </c>
      <c r="H16" s="150" t="s">
        <v>983</v>
      </c>
      <c r="I16" s="150" t="s">
        <v>984</v>
      </c>
      <c r="J16" s="150" t="s">
        <v>1094</v>
      </c>
      <c r="K16" s="150" t="s">
        <v>1095</v>
      </c>
      <c r="L16" s="210" t="s">
        <v>985</v>
      </c>
      <c r="M16" s="211"/>
      <c r="N16" s="210" t="s">
        <v>986</v>
      </c>
      <c r="O16" s="211"/>
      <c r="P16" s="210" t="s">
        <v>987</v>
      </c>
      <c r="Q16" s="215"/>
      <c r="R16" s="216" t="s">
        <v>1107</v>
      </c>
      <c r="S16" s="235" t="s">
        <v>988</v>
      </c>
      <c r="T16" s="169" t="s">
        <v>1098</v>
      </c>
      <c r="U16" s="170"/>
      <c r="V16" s="171"/>
      <c r="W16" s="176" t="s">
        <v>989</v>
      </c>
      <c r="X16" s="179" t="s">
        <v>990</v>
      </c>
      <c r="Y16" s="180"/>
      <c r="Z16" s="221" t="s">
        <v>991</v>
      </c>
      <c r="AA16" s="180"/>
      <c r="AB16" s="221" t="s">
        <v>992</v>
      </c>
      <c r="AC16" s="222"/>
      <c r="AD16" s="222"/>
      <c r="AE16" s="180"/>
      <c r="AF16" s="155" t="s">
        <v>993</v>
      </c>
      <c r="AG16" s="156"/>
      <c r="AH16" s="157"/>
    </row>
    <row r="17" spans="1:34" s="79" customFormat="1" ht="7.5" customHeight="1" x14ac:dyDescent="0.25">
      <c r="A17" s="145"/>
      <c r="B17" s="148"/>
      <c r="C17" s="148"/>
      <c r="D17" s="148"/>
      <c r="E17" s="148"/>
      <c r="F17" s="205"/>
      <c r="G17" s="208"/>
      <c r="H17" s="153"/>
      <c r="I17" s="153"/>
      <c r="J17" s="150"/>
      <c r="K17" s="150"/>
      <c r="L17" s="212"/>
      <c r="M17" s="211"/>
      <c r="N17" s="212"/>
      <c r="O17" s="211"/>
      <c r="P17" s="210"/>
      <c r="Q17" s="215"/>
      <c r="R17" s="217"/>
      <c r="S17" s="236"/>
      <c r="T17" s="172"/>
      <c r="U17" s="170"/>
      <c r="V17" s="171"/>
      <c r="W17" s="177"/>
      <c r="X17" s="181"/>
      <c r="Y17" s="182"/>
      <c r="Z17" s="158"/>
      <c r="AA17" s="182"/>
      <c r="AB17" s="158"/>
      <c r="AC17" s="159"/>
      <c r="AD17" s="159"/>
      <c r="AE17" s="182"/>
      <c r="AF17" s="158"/>
      <c r="AG17" s="159"/>
      <c r="AH17" s="160"/>
    </row>
    <row r="18" spans="1:34" s="79" customFormat="1" ht="7.5" customHeight="1" x14ac:dyDescent="0.25">
      <c r="A18" s="145"/>
      <c r="B18" s="148"/>
      <c r="C18" s="148"/>
      <c r="D18" s="148"/>
      <c r="E18" s="148"/>
      <c r="F18" s="205"/>
      <c r="G18" s="208"/>
      <c r="H18" s="153"/>
      <c r="I18" s="153"/>
      <c r="J18" s="150"/>
      <c r="K18" s="150"/>
      <c r="L18" s="212"/>
      <c r="M18" s="211"/>
      <c r="N18" s="212"/>
      <c r="O18" s="211"/>
      <c r="P18" s="210"/>
      <c r="Q18" s="215"/>
      <c r="R18" s="217"/>
      <c r="S18" s="236"/>
      <c r="T18" s="172"/>
      <c r="U18" s="170"/>
      <c r="V18" s="171"/>
      <c r="W18" s="177"/>
      <c r="X18" s="181"/>
      <c r="Y18" s="182"/>
      <c r="Z18" s="158"/>
      <c r="AA18" s="182"/>
      <c r="AB18" s="158"/>
      <c r="AC18" s="159"/>
      <c r="AD18" s="159"/>
      <c r="AE18" s="182"/>
      <c r="AF18" s="158"/>
      <c r="AG18" s="159"/>
      <c r="AH18" s="160"/>
    </row>
    <row r="19" spans="1:34" s="79" customFormat="1" ht="7.5" customHeight="1" x14ac:dyDescent="0.25">
      <c r="A19" s="145"/>
      <c r="B19" s="148"/>
      <c r="C19" s="148"/>
      <c r="D19" s="148"/>
      <c r="E19" s="148"/>
      <c r="F19" s="205"/>
      <c r="G19" s="208"/>
      <c r="H19" s="153"/>
      <c r="I19" s="153"/>
      <c r="J19" s="150"/>
      <c r="K19" s="150"/>
      <c r="L19" s="213"/>
      <c r="M19" s="214"/>
      <c r="N19" s="213"/>
      <c r="O19" s="214"/>
      <c r="P19" s="210"/>
      <c r="Q19" s="215"/>
      <c r="R19" s="217"/>
      <c r="S19" s="236"/>
      <c r="T19" s="173"/>
      <c r="U19" s="174"/>
      <c r="V19" s="175"/>
      <c r="W19" s="177"/>
      <c r="X19" s="183"/>
      <c r="Y19" s="184"/>
      <c r="Z19" s="161"/>
      <c r="AA19" s="184"/>
      <c r="AB19" s="161"/>
      <c r="AC19" s="162"/>
      <c r="AD19" s="162"/>
      <c r="AE19" s="184"/>
      <c r="AF19" s="161"/>
      <c r="AG19" s="162"/>
      <c r="AH19" s="163"/>
    </row>
    <row r="20" spans="1:34" s="79" customFormat="1" ht="12" customHeight="1" x14ac:dyDescent="0.25">
      <c r="A20" s="145"/>
      <c r="B20" s="148"/>
      <c r="C20" s="148"/>
      <c r="D20" s="148"/>
      <c r="E20" s="148"/>
      <c r="F20" s="205"/>
      <c r="G20" s="208"/>
      <c r="H20" s="153"/>
      <c r="I20" s="153"/>
      <c r="J20" s="150"/>
      <c r="K20" s="150"/>
      <c r="L20" s="152" t="s">
        <v>994</v>
      </c>
      <c r="M20" s="152" t="s">
        <v>989</v>
      </c>
      <c r="N20" s="152" t="s">
        <v>994</v>
      </c>
      <c r="O20" s="152" t="s">
        <v>989</v>
      </c>
      <c r="P20" s="152" t="s">
        <v>994</v>
      </c>
      <c r="Q20" s="226" t="s">
        <v>989</v>
      </c>
      <c r="R20" s="217"/>
      <c r="S20" s="236"/>
      <c r="T20" s="229" t="s">
        <v>995</v>
      </c>
      <c r="U20" s="229" t="s">
        <v>996</v>
      </c>
      <c r="V20" s="229" t="s">
        <v>1108</v>
      </c>
      <c r="W20" s="177"/>
      <c r="X20" s="232" t="s">
        <v>1099</v>
      </c>
      <c r="Y20" s="164" t="s">
        <v>989</v>
      </c>
      <c r="Z20" s="164" t="s">
        <v>1099</v>
      </c>
      <c r="AA20" s="164" t="s">
        <v>989</v>
      </c>
      <c r="AB20" s="164" t="s">
        <v>1099</v>
      </c>
      <c r="AC20" s="164" t="s">
        <v>989</v>
      </c>
      <c r="AD20" s="164" t="s">
        <v>1100</v>
      </c>
      <c r="AE20" s="164" t="s">
        <v>1101</v>
      </c>
      <c r="AF20" s="164" t="s">
        <v>1099</v>
      </c>
      <c r="AG20" s="164" t="s">
        <v>989</v>
      </c>
      <c r="AH20" s="223" t="s">
        <v>1101</v>
      </c>
    </row>
    <row r="21" spans="1:34" s="79" customFormat="1" ht="15" customHeight="1" x14ac:dyDescent="0.25">
      <c r="A21" s="145"/>
      <c r="B21" s="148"/>
      <c r="C21" s="148"/>
      <c r="D21" s="148"/>
      <c r="E21" s="148"/>
      <c r="F21" s="205"/>
      <c r="G21" s="208"/>
      <c r="H21" s="153"/>
      <c r="I21" s="153"/>
      <c r="J21" s="150"/>
      <c r="K21" s="150"/>
      <c r="L21" s="219"/>
      <c r="M21" s="153"/>
      <c r="N21" s="219"/>
      <c r="O21" s="153"/>
      <c r="P21" s="219"/>
      <c r="Q21" s="227"/>
      <c r="R21" s="217"/>
      <c r="S21" s="236"/>
      <c r="T21" s="230"/>
      <c r="U21" s="230"/>
      <c r="V21" s="230"/>
      <c r="W21" s="177"/>
      <c r="X21" s="233"/>
      <c r="Y21" s="165"/>
      <c r="Z21" s="167"/>
      <c r="AA21" s="165"/>
      <c r="AB21" s="167"/>
      <c r="AC21" s="165"/>
      <c r="AD21" s="165"/>
      <c r="AE21" s="165"/>
      <c r="AF21" s="167"/>
      <c r="AG21" s="165"/>
      <c r="AH21" s="224"/>
    </row>
    <row r="22" spans="1:34" s="79" customFormat="1" ht="41.25" customHeight="1" thickBot="1" x14ac:dyDescent="0.3">
      <c r="A22" s="146"/>
      <c r="B22" s="149"/>
      <c r="C22" s="149"/>
      <c r="D22" s="149"/>
      <c r="E22" s="149"/>
      <c r="F22" s="206"/>
      <c r="G22" s="209"/>
      <c r="H22" s="154"/>
      <c r="I22" s="154"/>
      <c r="J22" s="151"/>
      <c r="K22" s="151"/>
      <c r="L22" s="220"/>
      <c r="M22" s="154"/>
      <c r="N22" s="220"/>
      <c r="O22" s="154"/>
      <c r="P22" s="220"/>
      <c r="Q22" s="228"/>
      <c r="R22" s="218"/>
      <c r="S22" s="237"/>
      <c r="T22" s="231"/>
      <c r="U22" s="231"/>
      <c r="V22" s="231"/>
      <c r="W22" s="178"/>
      <c r="X22" s="234"/>
      <c r="Y22" s="166"/>
      <c r="Z22" s="168"/>
      <c r="AA22" s="166"/>
      <c r="AB22" s="168"/>
      <c r="AC22" s="166"/>
      <c r="AD22" s="166"/>
      <c r="AE22" s="166"/>
      <c r="AF22" s="168"/>
      <c r="AG22" s="166"/>
      <c r="AH22" s="225"/>
    </row>
    <row r="23" spans="1:34" ht="60" customHeight="1" x14ac:dyDescent="0.25">
      <c r="A23" s="131" t="s">
        <v>1074</v>
      </c>
      <c r="B23" s="132" t="s">
        <v>1290</v>
      </c>
      <c r="C23" s="131" t="s">
        <v>1291</v>
      </c>
      <c r="D23" s="131">
        <v>0.3</v>
      </c>
      <c r="E23" s="131" t="s">
        <v>1292</v>
      </c>
      <c r="F23" s="133" t="s">
        <v>1293</v>
      </c>
      <c r="G23" s="131" t="s">
        <v>1294</v>
      </c>
      <c r="H23" s="131" t="s">
        <v>1017</v>
      </c>
      <c r="I23" s="131" t="s">
        <v>1047</v>
      </c>
      <c r="J23" s="131" t="s">
        <v>1022</v>
      </c>
      <c r="K23" s="131"/>
      <c r="L23" s="131" t="s">
        <v>1031</v>
      </c>
      <c r="M23" s="136">
        <v>3</v>
      </c>
      <c r="N23" s="131" t="s">
        <v>1021</v>
      </c>
      <c r="O23" s="136">
        <v>4</v>
      </c>
      <c r="P23" s="132" t="s">
        <v>1018</v>
      </c>
      <c r="Q23" s="136">
        <v>12</v>
      </c>
      <c r="R23" s="133" t="s">
        <v>1955</v>
      </c>
      <c r="S23" s="132" t="s">
        <v>1011</v>
      </c>
      <c r="T23" s="131" t="s">
        <v>1012</v>
      </c>
      <c r="U23" s="131" t="s">
        <v>1024</v>
      </c>
      <c r="V23" s="131" t="s">
        <v>1025</v>
      </c>
      <c r="W23" s="131">
        <v>5</v>
      </c>
      <c r="X23" s="131" t="s">
        <v>1146</v>
      </c>
      <c r="Y23" s="131">
        <v>2.4</v>
      </c>
      <c r="Z23" s="131" t="s">
        <v>1146</v>
      </c>
      <c r="AA23" s="131">
        <v>2.4</v>
      </c>
      <c r="AB23" s="131" t="s">
        <v>1145</v>
      </c>
      <c r="AC23" s="131">
        <v>5.6</v>
      </c>
      <c r="AD23" s="131">
        <v>1.68</v>
      </c>
      <c r="AE23" s="131">
        <v>1</v>
      </c>
      <c r="AF23" s="131" t="s">
        <v>1156</v>
      </c>
      <c r="AG23" s="131">
        <v>3.41</v>
      </c>
      <c r="AH23" s="131">
        <v>1</v>
      </c>
    </row>
    <row r="24" spans="1:34" ht="60" customHeight="1" x14ac:dyDescent="0.25">
      <c r="A24" s="134" t="s">
        <v>1074</v>
      </c>
      <c r="B24" s="134" t="s">
        <v>1290</v>
      </c>
      <c r="C24" s="134" t="s">
        <v>1291</v>
      </c>
      <c r="D24" s="134">
        <v>0.3</v>
      </c>
      <c r="E24" s="134" t="s">
        <v>1295</v>
      </c>
      <c r="F24" s="135" t="s">
        <v>1296</v>
      </c>
      <c r="G24" s="134" t="s">
        <v>1297</v>
      </c>
      <c r="H24" s="134" t="s">
        <v>1017</v>
      </c>
      <c r="I24" s="134" t="s">
        <v>1047</v>
      </c>
      <c r="J24" s="134" t="s">
        <v>1022</v>
      </c>
      <c r="K24" s="134"/>
      <c r="L24" s="134" t="s">
        <v>1031</v>
      </c>
      <c r="M24" s="134">
        <v>3</v>
      </c>
      <c r="N24" s="134" t="s">
        <v>1021</v>
      </c>
      <c r="O24" s="134">
        <v>4</v>
      </c>
      <c r="P24" s="137" t="s">
        <v>1018</v>
      </c>
      <c r="Q24" s="134">
        <v>12</v>
      </c>
      <c r="R24" s="135" t="s">
        <v>1956</v>
      </c>
      <c r="S24" s="134" t="s">
        <v>1011</v>
      </c>
      <c r="T24" s="134" t="s">
        <v>1012</v>
      </c>
      <c r="U24" s="134" t="s">
        <v>1024</v>
      </c>
      <c r="V24" s="134" t="s">
        <v>1025</v>
      </c>
      <c r="W24" s="134">
        <v>5</v>
      </c>
      <c r="X24" s="134" t="s">
        <v>1146</v>
      </c>
      <c r="Y24" s="134">
        <v>2.4</v>
      </c>
      <c r="Z24" s="134" t="s">
        <v>1146</v>
      </c>
      <c r="AA24" s="134">
        <v>2.4</v>
      </c>
      <c r="AB24" s="134" t="s">
        <v>1145</v>
      </c>
      <c r="AC24" s="134">
        <v>5.6</v>
      </c>
      <c r="AD24" s="134">
        <v>1.68</v>
      </c>
      <c r="AE24" s="134">
        <v>1</v>
      </c>
      <c r="AF24" s="134" t="s">
        <v>1156</v>
      </c>
      <c r="AG24" s="134">
        <v>3.41</v>
      </c>
      <c r="AH24" s="134">
        <v>1</v>
      </c>
    </row>
    <row r="25" spans="1:34" ht="60" customHeight="1" x14ac:dyDescent="0.25">
      <c r="A25" s="134" t="s">
        <v>1074</v>
      </c>
      <c r="B25" s="134" t="s">
        <v>1290</v>
      </c>
      <c r="C25" s="134" t="s">
        <v>1291</v>
      </c>
      <c r="D25" s="134">
        <v>0.3</v>
      </c>
      <c r="E25" s="134" t="s">
        <v>1298</v>
      </c>
      <c r="F25" s="134" t="s">
        <v>1299</v>
      </c>
      <c r="G25" s="134" t="s">
        <v>1300</v>
      </c>
      <c r="H25" s="134" t="s">
        <v>1028</v>
      </c>
      <c r="I25" s="134" t="s">
        <v>1053</v>
      </c>
      <c r="J25" s="134" t="s">
        <v>1022</v>
      </c>
      <c r="K25" s="134"/>
      <c r="L25" s="134" t="s">
        <v>1031</v>
      </c>
      <c r="M25" s="134">
        <v>3</v>
      </c>
      <c r="N25" s="134" t="s">
        <v>1021</v>
      </c>
      <c r="O25" s="134">
        <v>4</v>
      </c>
      <c r="P25" s="137" t="s">
        <v>1018</v>
      </c>
      <c r="Q25" s="134">
        <v>12</v>
      </c>
      <c r="R25" s="135" t="s">
        <v>1957</v>
      </c>
      <c r="S25" s="134" t="s">
        <v>1033</v>
      </c>
      <c r="T25" s="134" t="s">
        <v>1023</v>
      </c>
      <c r="U25" s="134" t="s">
        <v>1035</v>
      </c>
      <c r="V25" s="134" t="s">
        <v>1025</v>
      </c>
      <c r="W25" s="134">
        <v>1</v>
      </c>
      <c r="X25" s="134" t="s">
        <v>1144</v>
      </c>
      <c r="Y25" s="134">
        <v>12</v>
      </c>
      <c r="Z25" s="134" t="s">
        <v>1144</v>
      </c>
      <c r="AA25" s="134">
        <v>12</v>
      </c>
      <c r="AB25" s="134" t="s">
        <v>1145</v>
      </c>
      <c r="AC25" s="134">
        <v>5.6</v>
      </c>
      <c r="AD25" s="134">
        <v>1.68</v>
      </c>
      <c r="AE25" s="134">
        <v>1</v>
      </c>
      <c r="AF25" s="134" t="s">
        <v>1156</v>
      </c>
      <c r="AG25" s="134">
        <v>3.41</v>
      </c>
      <c r="AH25" s="134">
        <v>1</v>
      </c>
    </row>
    <row r="26" spans="1:34" ht="60" customHeight="1" x14ac:dyDescent="0.25">
      <c r="A26" s="134" t="s">
        <v>1074</v>
      </c>
      <c r="B26" s="134" t="s">
        <v>1290</v>
      </c>
      <c r="C26" s="134" t="s">
        <v>1305</v>
      </c>
      <c r="D26" s="134">
        <v>0.45</v>
      </c>
      <c r="E26" s="134" t="s">
        <v>1306</v>
      </c>
      <c r="F26" s="134" t="s">
        <v>1307</v>
      </c>
      <c r="G26" s="134" t="s">
        <v>1308</v>
      </c>
      <c r="H26" s="134" t="s">
        <v>1028</v>
      </c>
      <c r="I26" s="134" t="s">
        <v>1047</v>
      </c>
      <c r="J26" s="134" t="s">
        <v>1022</v>
      </c>
      <c r="K26" s="134"/>
      <c r="L26" s="134" t="s">
        <v>1039</v>
      </c>
      <c r="M26" s="134">
        <v>2</v>
      </c>
      <c r="N26" s="134" t="s">
        <v>1021</v>
      </c>
      <c r="O26" s="134">
        <v>4</v>
      </c>
      <c r="P26" s="137" t="s">
        <v>1029</v>
      </c>
      <c r="Q26" s="134">
        <v>8</v>
      </c>
      <c r="R26" s="135" t="s">
        <v>1959</v>
      </c>
      <c r="S26" s="134" t="s">
        <v>1011</v>
      </c>
      <c r="T26" s="134" t="s">
        <v>1023</v>
      </c>
      <c r="U26" s="134" t="s">
        <v>1013</v>
      </c>
      <c r="V26" s="134" t="s">
        <v>1014</v>
      </c>
      <c r="W26" s="134">
        <v>4</v>
      </c>
      <c r="X26" s="134" t="s">
        <v>1146</v>
      </c>
      <c r="Y26" s="134">
        <v>2</v>
      </c>
      <c r="Z26" s="134" t="s">
        <v>1146</v>
      </c>
      <c r="AA26" s="134">
        <v>2</v>
      </c>
      <c r="AB26" s="134" t="s">
        <v>1146</v>
      </c>
      <c r="AC26" s="134">
        <v>2.2200000000000002</v>
      </c>
      <c r="AD26" s="134">
        <v>1</v>
      </c>
      <c r="AE26" s="134">
        <v>2</v>
      </c>
      <c r="AF26" s="134" t="s">
        <v>1156</v>
      </c>
      <c r="AG26" s="134">
        <v>3.41</v>
      </c>
      <c r="AH26" s="134">
        <v>1</v>
      </c>
    </row>
    <row r="27" spans="1:34" ht="60" customHeight="1" x14ac:dyDescent="0.25">
      <c r="A27" s="134" t="s">
        <v>1074</v>
      </c>
      <c r="B27" s="134" t="s">
        <v>1290</v>
      </c>
      <c r="C27" s="134" t="s">
        <v>1305</v>
      </c>
      <c r="D27" s="134">
        <v>0.45</v>
      </c>
      <c r="E27" s="134" t="s">
        <v>1309</v>
      </c>
      <c r="F27" s="134" t="s">
        <v>1310</v>
      </c>
      <c r="G27" s="134" t="s">
        <v>1311</v>
      </c>
      <c r="H27" s="134" t="s">
        <v>1017</v>
      </c>
      <c r="I27" s="134" t="s">
        <v>1047</v>
      </c>
      <c r="J27" s="134" t="s">
        <v>1022</v>
      </c>
      <c r="K27" s="134"/>
      <c r="L27" s="134" t="s">
        <v>1039</v>
      </c>
      <c r="M27" s="134">
        <v>2</v>
      </c>
      <c r="N27" s="134" t="s">
        <v>1021</v>
      </c>
      <c r="O27" s="134">
        <v>4</v>
      </c>
      <c r="P27" s="137" t="s">
        <v>1029</v>
      </c>
      <c r="Q27" s="134">
        <v>8</v>
      </c>
      <c r="R27" s="135" t="s">
        <v>1960</v>
      </c>
      <c r="S27" s="134" t="s">
        <v>1011</v>
      </c>
      <c r="T27" s="134" t="s">
        <v>1023</v>
      </c>
      <c r="U27" s="134" t="s">
        <v>1013</v>
      </c>
      <c r="V27" s="134" t="s">
        <v>1025</v>
      </c>
      <c r="W27" s="134">
        <v>4</v>
      </c>
      <c r="X27" s="134" t="s">
        <v>1146</v>
      </c>
      <c r="Y27" s="134">
        <v>2</v>
      </c>
      <c r="Z27" s="134" t="s">
        <v>1146</v>
      </c>
      <c r="AA27" s="134">
        <v>2</v>
      </c>
      <c r="AB27" s="134" t="s">
        <v>1146</v>
      </c>
      <c r="AC27" s="134">
        <v>2.2200000000000002</v>
      </c>
      <c r="AD27" s="134">
        <v>1</v>
      </c>
      <c r="AE27" s="134">
        <v>2</v>
      </c>
      <c r="AF27" s="134" t="s">
        <v>1156</v>
      </c>
      <c r="AG27" s="134">
        <v>3.41</v>
      </c>
      <c r="AH27" s="134">
        <v>1</v>
      </c>
    </row>
    <row r="28" spans="1:34" ht="60" customHeight="1" x14ac:dyDescent="0.25">
      <c r="A28" s="134" t="s">
        <v>1074</v>
      </c>
      <c r="B28" s="134" t="s">
        <v>1290</v>
      </c>
      <c r="C28" s="134" t="s">
        <v>1305</v>
      </c>
      <c r="D28" s="134">
        <v>0.45</v>
      </c>
      <c r="E28" s="134" t="s">
        <v>1312</v>
      </c>
      <c r="F28" s="134" t="s">
        <v>1313</v>
      </c>
      <c r="G28" s="134" t="s">
        <v>1314</v>
      </c>
      <c r="H28" s="134" t="s">
        <v>1028</v>
      </c>
      <c r="I28" s="134" t="s">
        <v>1053</v>
      </c>
      <c r="J28" s="134" t="s">
        <v>1022</v>
      </c>
      <c r="K28" s="134"/>
      <c r="L28" s="134" t="s">
        <v>1039</v>
      </c>
      <c r="M28" s="134">
        <v>2</v>
      </c>
      <c r="N28" s="134" t="s">
        <v>1021</v>
      </c>
      <c r="O28" s="134">
        <v>4</v>
      </c>
      <c r="P28" s="137" t="s">
        <v>1029</v>
      </c>
      <c r="Q28" s="134">
        <v>8</v>
      </c>
      <c r="R28" s="135" t="s">
        <v>1961</v>
      </c>
      <c r="S28" s="134" t="s">
        <v>1011</v>
      </c>
      <c r="T28" s="134" t="s">
        <v>1023</v>
      </c>
      <c r="U28" s="134" t="s">
        <v>1035</v>
      </c>
      <c r="V28" s="134" t="s">
        <v>1025</v>
      </c>
      <c r="W28" s="134">
        <v>3</v>
      </c>
      <c r="X28" s="134" t="s">
        <v>1146</v>
      </c>
      <c r="Y28" s="134">
        <v>2.67</v>
      </c>
      <c r="Z28" s="134" t="s">
        <v>1146</v>
      </c>
      <c r="AA28" s="134">
        <v>2.67</v>
      </c>
      <c r="AB28" s="134" t="s">
        <v>1146</v>
      </c>
      <c r="AC28" s="134">
        <v>2.2200000000000002</v>
      </c>
      <c r="AD28" s="134">
        <v>1</v>
      </c>
      <c r="AE28" s="134">
        <v>2</v>
      </c>
      <c r="AF28" s="134" t="s">
        <v>1156</v>
      </c>
      <c r="AG28" s="134">
        <v>3.41</v>
      </c>
      <c r="AH28" s="134">
        <v>1</v>
      </c>
    </row>
    <row r="29" spans="1:34" ht="60" customHeight="1" x14ac:dyDescent="0.25">
      <c r="A29" s="134" t="s">
        <v>1074</v>
      </c>
      <c r="B29" s="134" t="s">
        <v>1290</v>
      </c>
      <c r="C29" s="134" t="s">
        <v>1301</v>
      </c>
      <c r="D29" s="134">
        <v>0.25</v>
      </c>
      <c r="E29" s="134" t="s">
        <v>1302</v>
      </c>
      <c r="F29" s="134" t="s">
        <v>1303</v>
      </c>
      <c r="G29" s="134" t="s">
        <v>1304</v>
      </c>
      <c r="H29" s="134" t="s">
        <v>1017</v>
      </c>
      <c r="I29" s="134" t="s">
        <v>1055</v>
      </c>
      <c r="J29" s="134" t="s">
        <v>1022</v>
      </c>
      <c r="K29" s="134"/>
      <c r="L29" s="134" t="s">
        <v>1031</v>
      </c>
      <c r="M29" s="134">
        <v>3</v>
      </c>
      <c r="N29" s="134" t="s">
        <v>1021</v>
      </c>
      <c r="O29" s="134">
        <v>4</v>
      </c>
      <c r="P29" s="137" t="s">
        <v>1018</v>
      </c>
      <c r="Q29" s="134">
        <v>12</v>
      </c>
      <c r="R29" s="134" t="s">
        <v>1958</v>
      </c>
      <c r="S29" s="134" t="s">
        <v>1011</v>
      </c>
      <c r="T29" s="134" t="s">
        <v>1012</v>
      </c>
      <c r="U29" s="134" t="s">
        <v>1024</v>
      </c>
      <c r="V29" s="134" t="s">
        <v>1025</v>
      </c>
      <c r="W29" s="134">
        <v>5</v>
      </c>
      <c r="X29" s="134" t="s">
        <v>1146</v>
      </c>
      <c r="Y29" s="134">
        <v>2.4</v>
      </c>
      <c r="Z29" s="134" t="s">
        <v>1146</v>
      </c>
      <c r="AA29" s="134">
        <v>2.4</v>
      </c>
      <c r="AB29" s="134" t="s">
        <v>1146</v>
      </c>
      <c r="AC29" s="134">
        <v>2.4</v>
      </c>
      <c r="AD29" s="134">
        <v>0.6</v>
      </c>
      <c r="AE29" s="134">
        <v>3</v>
      </c>
      <c r="AF29" s="134" t="s">
        <v>1156</v>
      </c>
      <c r="AG29" s="134">
        <v>3.41</v>
      </c>
      <c r="AH29" s="134">
        <v>1</v>
      </c>
    </row>
    <row r="30" spans="1:34" ht="60" customHeight="1" x14ac:dyDescent="0.25">
      <c r="A30" s="134" t="s">
        <v>1089</v>
      </c>
      <c r="B30" s="134" t="s">
        <v>1659</v>
      </c>
      <c r="C30" s="134" t="s">
        <v>1667</v>
      </c>
      <c r="D30" s="134">
        <v>0.72</v>
      </c>
      <c r="E30" s="134" t="s">
        <v>1800</v>
      </c>
      <c r="F30" s="134" t="s">
        <v>1668</v>
      </c>
      <c r="G30" s="134" t="s">
        <v>1669</v>
      </c>
      <c r="H30" s="134" t="s">
        <v>1028</v>
      </c>
      <c r="I30" s="134" t="s">
        <v>1051</v>
      </c>
      <c r="J30" s="134" t="s">
        <v>1022</v>
      </c>
      <c r="K30" s="134"/>
      <c r="L30" s="134" t="s">
        <v>1878</v>
      </c>
      <c r="M30" s="134">
        <v>4</v>
      </c>
      <c r="N30" s="134" t="s">
        <v>1879</v>
      </c>
      <c r="O30" s="134">
        <v>3</v>
      </c>
      <c r="P30" s="137" t="s">
        <v>1029</v>
      </c>
      <c r="Q30" s="134">
        <v>12</v>
      </c>
      <c r="R30" s="134" t="s">
        <v>2028</v>
      </c>
      <c r="S30" s="134" t="s">
        <v>1011</v>
      </c>
      <c r="T30" s="134" t="s">
        <v>1012</v>
      </c>
      <c r="U30" s="134" t="s">
        <v>1024</v>
      </c>
      <c r="V30" s="134" t="s">
        <v>1014</v>
      </c>
      <c r="W30" s="134">
        <v>5</v>
      </c>
      <c r="X30" s="134" t="s">
        <v>1146</v>
      </c>
      <c r="Y30" s="134">
        <v>2.4</v>
      </c>
      <c r="Z30" s="134" t="s">
        <v>1146</v>
      </c>
      <c r="AA30" s="134">
        <v>2.4</v>
      </c>
      <c r="AB30" s="134" t="s">
        <v>1146</v>
      </c>
      <c r="AC30" s="134">
        <v>1.99</v>
      </c>
      <c r="AD30" s="134">
        <v>1.44</v>
      </c>
      <c r="AE30" s="134">
        <v>1</v>
      </c>
      <c r="AF30" s="134" t="s">
        <v>1146</v>
      </c>
      <c r="AG30" s="134">
        <v>2.9</v>
      </c>
      <c r="AH30" s="134">
        <v>2</v>
      </c>
    </row>
    <row r="31" spans="1:34" ht="60" customHeight="1" x14ac:dyDescent="0.25">
      <c r="A31" s="134" t="s">
        <v>1089</v>
      </c>
      <c r="B31" s="135" t="s">
        <v>1659</v>
      </c>
      <c r="C31" s="134" t="s">
        <v>1667</v>
      </c>
      <c r="D31" s="134">
        <v>0.72</v>
      </c>
      <c r="E31" s="134" t="s">
        <v>1801</v>
      </c>
      <c r="F31" s="134" t="s">
        <v>1668</v>
      </c>
      <c r="G31" s="134" t="s">
        <v>1670</v>
      </c>
      <c r="H31" s="134" t="s">
        <v>1028</v>
      </c>
      <c r="I31" s="134" t="s">
        <v>1051</v>
      </c>
      <c r="J31" s="134" t="s">
        <v>1022</v>
      </c>
      <c r="K31" s="134"/>
      <c r="L31" s="134" t="s">
        <v>1875</v>
      </c>
      <c r="M31" s="134">
        <v>3</v>
      </c>
      <c r="N31" s="134" t="s">
        <v>1879</v>
      </c>
      <c r="O31" s="134">
        <v>3</v>
      </c>
      <c r="P31" s="137" t="s">
        <v>1029</v>
      </c>
      <c r="Q31" s="134">
        <v>9</v>
      </c>
      <c r="R31" s="134" t="s">
        <v>2029</v>
      </c>
      <c r="S31" s="134" t="s">
        <v>1011</v>
      </c>
      <c r="T31" s="134" t="s">
        <v>1012</v>
      </c>
      <c r="U31" s="134" t="s">
        <v>1013</v>
      </c>
      <c r="V31" s="134" t="s">
        <v>1014</v>
      </c>
      <c r="W31" s="134">
        <v>5</v>
      </c>
      <c r="X31" s="134" t="s">
        <v>1146</v>
      </c>
      <c r="Y31" s="134">
        <v>1.8</v>
      </c>
      <c r="Z31" s="134" t="s">
        <v>1146</v>
      </c>
      <c r="AA31" s="134">
        <v>1.8</v>
      </c>
      <c r="AB31" s="134" t="s">
        <v>1146</v>
      </c>
      <c r="AC31" s="134">
        <v>1.99</v>
      </c>
      <c r="AD31" s="134">
        <v>1.44</v>
      </c>
      <c r="AE31" s="134">
        <v>1</v>
      </c>
      <c r="AF31" s="134" t="s">
        <v>1146</v>
      </c>
      <c r="AG31" s="134">
        <v>2.9</v>
      </c>
      <c r="AH31" s="134">
        <v>2</v>
      </c>
    </row>
    <row r="32" spans="1:34" ht="60" customHeight="1" x14ac:dyDescent="0.25">
      <c r="A32" s="134" t="s">
        <v>1089</v>
      </c>
      <c r="B32" s="135" t="s">
        <v>1659</v>
      </c>
      <c r="C32" s="134" t="s">
        <v>1667</v>
      </c>
      <c r="D32" s="134">
        <v>0.72</v>
      </c>
      <c r="E32" s="134" t="s">
        <v>1800</v>
      </c>
      <c r="F32" s="134" t="s">
        <v>1668</v>
      </c>
      <c r="G32" s="134" t="s">
        <v>1671</v>
      </c>
      <c r="H32" s="134" t="s">
        <v>1028</v>
      </c>
      <c r="I32" s="134" t="s">
        <v>1051</v>
      </c>
      <c r="J32" s="134" t="s">
        <v>1022</v>
      </c>
      <c r="K32" s="134"/>
      <c r="L32" s="134" t="s">
        <v>1877</v>
      </c>
      <c r="M32" s="134">
        <v>2</v>
      </c>
      <c r="N32" s="134" t="s">
        <v>1876</v>
      </c>
      <c r="O32" s="134">
        <v>4</v>
      </c>
      <c r="P32" s="137" t="s">
        <v>1029</v>
      </c>
      <c r="Q32" s="134">
        <v>8</v>
      </c>
      <c r="R32" s="134" t="s">
        <v>2030</v>
      </c>
      <c r="S32" s="134" t="s">
        <v>1011</v>
      </c>
      <c r="T32" s="134" t="s">
        <v>1012</v>
      </c>
      <c r="U32" s="134" t="s">
        <v>1013</v>
      </c>
      <c r="V32" s="134" t="s">
        <v>1014</v>
      </c>
      <c r="W32" s="134">
        <v>5</v>
      </c>
      <c r="X32" s="134" t="s">
        <v>1146</v>
      </c>
      <c r="Y32" s="134">
        <v>1.6</v>
      </c>
      <c r="Z32" s="134" t="s">
        <v>1146</v>
      </c>
      <c r="AA32" s="134">
        <v>1.6</v>
      </c>
      <c r="AB32" s="134" t="s">
        <v>1146</v>
      </c>
      <c r="AC32" s="134">
        <v>1.99</v>
      </c>
      <c r="AD32" s="134">
        <v>1.44</v>
      </c>
      <c r="AE32" s="134">
        <v>1</v>
      </c>
      <c r="AF32" s="134" t="s">
        <v>1146</v>
      </c>
      <c r="AG32" s="134">
        <v>2.9</v>
      </c>
      <c r="AH32" s="134">
        <v>2</v>
      </c>
    </row>
    <row r="33" spans="1:39" ht="60" customHeight="1" x14ac:dyDescent="0.25">
      <c r="A33" s="134" t="s">
        <v>1089</v>
      </c>
      <c r="B33" s="135" t="s">
        <v>1659</v>
      </c>
      <c r="C33" s="134" t="s">
        <v>1667</v>
      </c>
      <c r="D33" s="134">
        <v>0.72</v>
      </c>
      <c r="E33" s="134" t="s">
        <v>1672</v>
      </c>
      <c r="F33" s="134" t="s">
        <v>1673</v>
      </c>
      <c r="G33" s="134" t="s">
        <v>1674</v>
      </c>
      <c r="H33" s="134" t="s">
        <v>1028</v>
      </c>
      <c r="I33" s="134" t="s">
        <v>1051</v>
      </c>
      <c r="J33" s="134" t="s">
        <v>1022</v>
      </c>
      <c r="K33" s="134"/>
      <c r="L33" s="134" t="s">
        <v>1875</v>
      </c>
      <c r="M33" s="134">
        <v>3</v>
      </c>
      <c r="N33" s="134" t="s">
        <v>1880</v>
      </c>
      <c r="O33" s="134">
        <v>2</v>
      </c>
      <c r="P33" s="137" t="s">
        <v>1031</v>
      </c>
      <c r="Q33" s="134">
        <v>6</v>
      </c>
      <c r="R33" s="134" t="s">
        <v>2031</v>
      </c>
      <c r="S33" s="134" t="s">
        <v>1011</v>
      </c>
      <c r="T33" s="134" t="s">
        <v>1012</v>
      </c>
      <c r="U33" s="134" t="s">
        <v>1013</v>
      </c>
      <c r="V33" s="134" t="s">
        <v>1025</v>
      </c>
      <c r="W33" s="134">
        <v>5</v>
      </c>
      <c r="X33" s="134" t="s">
        <v>1146</v>
      </c>
      <c r="Y33" s="134">
        <v>1.2</v>
      </c>
      <c r="Z33" s="134" t="s">
        <v>1146</v>
      </c>
      <c r="AA33" s="134">
        <v>1.2</v>
      </c>
      <c r="AB33" s="134" t="s">
        <v>1146</v>
      </c>
      <c r="AC33" s="134">
        <v>1.99</v>
      </c>
      <c r="AD33" s="134">
        <v>1.44</v>
      </c>
      <c r="AE33" s="134">
        <v>1</v>
      </c>
      <c r="AF33" s="134" t="s">
        <v>1146</v>
      </c>
      <c r="AG33" s="134">
        <v>2.9</v>
      </c>
      <c r="AH33" s="134">
        <v>2</v>
      </c>
    </row>
    <row r="34" spans="1:39" ht="60" customHeight="1" x14ac:dyDescent="0.25">
      <c r="A34" s="134" t="s">
        <v>1089</v>
      </c>
      <c r="B34" s="135" t="s">
        <v>1659</v>
      </c>
      <c r="C34" s="134" t="s">
        <v>1667</v>
      </c>
      <c r="D34" s="134">
        <v>0.72</v>
      </c>
      <c r="E34" s="134" t="s">
        <v>1675</v>
      </c>
      <c r="F34" s="134" t="s">
        <v>1676</v>
      </c>
      <c r="G34" s="134" t="s">
        <v>1677</v>
      </c>
      <c r="H34" s="134" t="s">
        <v>1028</v>
      </c>
      <c r="I34" s="134" t="s">
        <v>1051</v>
      </c>
      <c r="J34" s="134" t="s">
        <v>1022</v>
      </c>
      <c r="K34" s="134"/>
      <c r="L34" s="134" t="s">
        <v>1875</v>
      </c>
      <c r="M34" s="134">
        <v>3</v>
      </c>
      <c r="N34" s="134" t="s">
        <v>1879</v>
      </c>
      <c r="O34" s="134">
        <v>3</v>
      </c>
      <c r="P34" s="137" t="s">
        <v>1029</v>
      </c>
      <c r="Q34" s="134">
        <v>9</v>
      </c>
      <c r="R34" s="134" t="s">
        <v>2032</v>
      </c>
      <c r="S34" s="134" t="s">
        <v>1011</v>
      </c>
      <c r="T34" s="134" t="s">
        <v>1034</v>
      </c>
      <c r="U34" s="134" t="s">
        <v>1024</v>
      </c>
      <c r="V34" s="134" t="s">
        <v>1025</v>
      </c>
      <c r="W34" s="134">
        <v>2</v>
      </c>
      <c r="X34" s="134" t="s">
        <v>1145</v>
      </c>
      <c r="Y34" s="134">
        <v>4.5</v>
      </c>
      <c r="Z34" s="134" t="s">
        <v>1146</v>
      </c>
      <c r="AA34" s="134">
        <v>2.97</v>
      </c>
      <c r="AB34" s="134" t="s">
        <v>1146</v>
      </c>
      <c r="AC34" s="134">
        <v>1.99</v>
      </c>
      <c r="AD34" s="134">
        <v>1.44</v>
      </c>
      <c r="AE34" s="134">
        <v>1</v>
      </c>
      <c r="AF34" s="134" t="s">
        <v>1146</v>
      </c>
      <c r="AG34" s="134">
        <v>2.9</v>
      </c>
      <c r="AH34" s="134">
        <v>2</v>
      </c>
    </row>
    <row r="35" spans="1:39" ht="60" customHeight="1" x14ac:dyDescent="0.25">
      <c r="A35" s="134" t="s">
        <v>1089</v>
      </c>
      <c r="B35" s="135" t="s">
        <v>1659</v>
      </c>
      <c r="C35" s="134" t="s">
        <v>1667</v>
      </c>
      <c r="D35" s="134">
        <v>0.72</v>
      </c>
      <c r="E35" s="134" t="s">
        <v>1675</v>
      </c>
      <c r="F35" s="134" t="s">
        <v>1676</v>
      </c>
      <c r="G35" s="134" t="s">
        <v>1678</v>
      </c>
      <c r="H35" s="134" t="s">
        <v>1028</v>
      </c>
      <c r="I35" s="134" t="s">
        <v>1051</v>
      </c>
      <c r="J35" s="134" t="s">
        <v>1022</v>
      </c>
      <c r="K35" s="134"/>
      <c r="L35" s="134" t="s">
        <v>1875</v>
      </c>
      <c r="M35" s="134">
        <v>3</v>
      </c>
      <c r="N35" s="134" t="s">
        <v>1880</v>
      </c>
      <c r="O35" s="134">
        <v>2</v>
      </c>
      <c r="P35" s="137" t="s">
        <v>1031</v>
      </c>
      <c r="Q35" s="134">
        <v>6</v>
      </c>
      <c r="R35" s="134" t="s">
        <v>2033</v>
      </c>
      <c r="S35" s="134" t="s">
        <v>1011</v>
      </c>
      <c r="T35" s="134" t="s">
        <v>1012</v>
      </c>
      <c r="U35" s="134" t="s">
        <v>1013</v>
      </c>
      <c r="V35" s="134" t="s">
        <v>1102</v>
      </c>
      <c r="W35" s="134">
        <v>5</v>
      </c>
      <c r="X35" s="134" t="s">
        <v>1146</v>
      </c>
      <c r="Y35" s="134">
        <v>1.2</v>
      </c>
      <c r="Z35" s="134" t="s">
        <v>1146</v>
      </c>
      <c r="AA35" s="134">
        <v>2.97</v>
      </c>
      <c r="AB35" s="134" t="s">
        <v>1146</v>
      </c>
      <c r="AC35" s="134">
        <v>1.99</v>
      </c>
      <c r="AD35" s="134">
        <v>1.44</v>
      </c>
      <c r="AE35" s="134">
        <v>1</v>
      </c>
      <c r="AF35" s="134" t="s">
        <v>1146</v>
      </c>
      <c r="AG35" s="134">
        <v>2.9</v>
      </c>
      <c r="AH35" s="134">
        <v>2</v>
      </c>
    </row>
    <row r="36" spans="1:39" ht="60" customHeight="1" x14ac:dyDescent="0.25">
      <c r="A36" s="134" t="s">
        <v>1089</v>
      </c>
      <c r="B36" s="135" t="s">
        <v>1659</v>
      </c>
      <c r="C36" s="134" t="s">
        <v>1667</v>
      </c>
      <c r="D36" s="134">
        <v>0.72</v>
      </c>
      <c r="E36" s="134" t="s">
        <v>1675</v>
      </c>
      <c r="F36" s="134" t="s">
        <v>1676</v>
      </c>
      <c r="G36" s="134" t="s">
        <v>1679</v>
      </c>
      <c r="H36" s="134" t="s">
        <v>1028</v>
      </c>
      <c r="I36" s="134" t="s">
        <v>1051</v>
      </c>
      <c r="J36" s="134" t="s">
        <v>1022</v>
      </c>
      <c r="K36" s="134"/>
      <c r="L36" s="134" t="s">
        <v>1878</v>
      </c>
      <c r="M36" s="134">
        <v>4</v>
      </c>
      <c r="N36" s="134" t="s">
        <v>1876</v>
      </c>
      <c r="O36" s="134">
        <v>4</v>
      </c>
      <c r="P36" s="137" t="s">
        <v>1018</v>
      </c>
      <c r="Q36" s="134">
        <v>16</v>
      </c>
      <c r="R36" s="134" t="s">
        <v>2034</v>
      </c>
      <c r="S36" s="134" t="s">
        <v>1011</v>
      </c>
      <c r="T36" s="134" t="s">
        <v>1012</v>
      </c>
      <c r="U36" s="134" t="s">
        <v>1013</v>
      </c>
      <c r="V36" s="134" t="s">
        <v>1014</v>
      </c>
      <c r="W36" s="134">
        <v>5</v>
      </c>
      <c r="X36" s="134" t="s">
        <v>1156</v>
      </c>
      <c r="Y36" s="134">
        <v>3.2</v>
      </c>
      <c r="Z36" s="134" t="s">
        <v>1146</v>
      </c>
      <c r="AA36" s="134">
        <v>2.97</v>
      </c>
      <c r="AB36" s="134" t="s">
        <v>1146</v>
      </c>
      <c r="AC36" s="134">
        <v>1.99</v>
      </c>
      <c r="AD36" s="134">
        <v>1.44</v>
      </c>
      <c r="AE36" s="134">
        <v>1</v>
      </c>
      <c r="AF36" s="134" t="s">
        <v>1146</v>
      </c>
      <c r="AG36" s="134">
        <v>2.9</v>
      </c>
      <c r="AH36" s="134">
        <v>2</v>
      </c>
    </row>
    <row r="37" spans="1:39" ht="60" customHeight="1" x14ac:dyDescent="0.25">
      <c r="A37" s="134" t="s">
        <v>1089</v>
      </c>
      <c r="B37" s="135" t="s">
        <v>1659</v>
      </c>
      <c r="C37" s="134" t="s">
        <v>1667</v>
      </c>
      <c r="D37" s="134">
        <v>0.72</v>
      </c>
      <c r="E37" s="134" t="s">
        <v>1802</v>
      </c>
      <c r="F37" s="134" t="s">
        <v>1680</v>
      </c>
      <c r="G37" s="134" t="s">
        <v>1681</v>
      </c>
      <c r="H37" s="134" t="s">
        <v>1028</v>
      </c>
      <c r="I37" s="134" t="s">
        <v>1051</v>
      </c>
      <c r="J37" s="134" t="s">
        <v>1022</v>
      </c>
      <c r="K37" s="134"/>
      <c r="L37" s="134" t="s">
        <v>1877</v>
      </c>
      <c r="M37" s="134">
        <v>2</v>
      </c>
      <c r="N37" s="134" t="s">
        <v>1881</v>
      </c>
      <c r="O37" s="134">
        <v>5</v>
      </c>
      <c r="P37" s="137" t="s">
        <v>1018</v>
      </c>
      <c r="Q37" s="134">
        <v>10</v>
      </c>
      <c r="R37" s="134" t="s">
        <v>2035</v>
      </c>
      <c r="S37" s="134" t="s">
        <v>1011</v>
      </c>
      <c r="T37" s="134" t="s">
        <v>1012</v>
      </c>
      <c r="U37" s="134" t="s">
        <v>1013</v>
      </c>
      <c r="V37" s="134" t="s">
        <v>1014</v>
      </c>
      <c r="W37" s="134">
        <v>5</v>
      </c>
      <c r="X37" s="134" t="s">
        <v>1146</v>
      </c>
      <c r="Y37" s="134">
        <v>2</v>
      </c>
      <c r="Z37" s="134" t="s">
        <v>1146</v>
      </c>
      <c r="AA37" s="134">
        <v>2</v>
      </c>
      <c r="AB37" s="134" t="s">
        <v>1146</v>
      </c>
      <c r="AC37" s="134">
        <v>1.99</v>
      </c>
      <c r="AD37" s="134">
        <v>1.44</v>
      </c>
      <c r="AE37" s="134">
        <v>1</v>
      </c>
      <c r="AF37" s="134" t="s">
        <v>1146</v>
      </c>
      <c r="AG37" s="134">
        <v>2.9</v>
      </c>
      <c r="AH37" s="134">
        <v>2</v>
      </c>
    </row>
    <row r="38" spans="1:39" s="78" customFormat="1" ht="60" customHeight="1" x14ac:dyDescent="0.25">
      <c r="A38" s="134" t="s">
        <v>1089</v>
      </c>
      <c r="B38" s="135" t="s">
        <v>1659</v>
      </c>
      <c r="C38" s="134" t="s">
        <v>1667</v>
      </c>
      <c r="D38" s="134">
        <v>0.72</v>
      </c>
      <c r="E38" s="134" t="s">
        <v>1802</v>
      </c>
      <c r="F38" s="134" t="s">
        <v>1682</v>
      </c>
      <c r="G38" s="134" t="s">
        <v>1683</v>
      </c>
      <c r="H38" s="134" t="s">
        <v>1028</v>
      </c>
      <c r="I38" s="134" t="s">
        <v>1051</v>
      </c>
      <c r="J38" s="134" t="s">
        <v>1022</v>
      </c>
      <c r="K38" s="134"/>
      <c r="L38" s="134" t="s">
        <v>1877</v>
      </c>
      <c r="M38" s="134">
        <v>2</v>
      </c>
      <c r="N38" s="134" t="s">
        <v>1881</v>
      </c>
      <c r="O38" s="134">
        <v>5</v>
      </c>
      <c r="P38" s="137" t="s">
        <v>1018</v>
      </c>
      <c r="Q38" s="134">
        <v>10</v>
      </c>
      <c r="R38" s="134" t="s">
        <v>2036</v>
      </c>
      <c r="S38" s="134" t="s">
        <v>1011</v>
      </c>
      <c r="T38" s="134" t="s">
        <v>1012</v>
      </c>
      <c r="U38" s="134" t="s">
        <v>1013</v>
      </c>
      <c r="V38" s="134" t="s">
        <v>1025</v>
      </c>
      <c r="W38" s="134">
        <v>5</v>
      </c>
      <c r="X38" s="134" t="s">
        <v>1146</v>
      </c>
      <c r="Y38" s="134">
        <v>2</v>
      </c>
      <c r="Z38" s="134" t="s">
        <v>1146</v>
      </c>
      <c r="AA38" s="134">
        <v>2</v>
      </c>
      <c r="AB38" s="134" t="s">
        <v>1146</v>
      </c>
      <c r="AC38" s="134">
        <v>1.99</v>
      </c>
      <c r="AD38" s="134">
        <v>1.44</v>
      </c>
      <c r="AE38" s="134">
        <v>1</v>
      </c>
      <c r="AF38" s="134" t="s">
        <v>1146</v>
      </c>
      <c r="AG38" s="134">
        <v>2.9</v>
      </c>
      <c r="AH38" s="134">
        <v>2</v>
      </c>
      <c r="AI38" s="128"/>
      <c r="AJ38" s="128"/>
      <c r="AK38" s="128"/>
      <c r="AL38" s="128"/>
      <c r="AM38" s="128"/>
    </row>
    <row r="39" spans="1:39" ht="60" customHeight="1" x14ac:dyDescent="0.25">
      <c r="A39" s="134" t="s">
        <v>1089</v>
      </c>
      <c r="B39" s="135" t="s">
        <v>1659</v>
      </c>
      <c r="C39" s="134" t="s">
        <v>1660</v>
      </c>
      <c r="D39" s="134">
        <v>0.28000000000000003</v>
      </c>
      <c r="E39" s="134" t="s">
        <v>1661</v>
      </c>
      <c r="F39" s="134" t="s">
        <v>1662</v>
      </c>
      <c r="G39" s="134" t="s">
        <v>1663</v>
      </c>
      <c r="H39" s="134" t="s">
        <v>1028</v>
      </c>
      <c r="I39" s="134" t="s">
        <v>1051</v>
      </c>
      <c r="J39" s="134" t="s">
        <v>1022</v>
      </c>
      <c r="K39" s="134"/>
      <c r="L39" s="134" t="s">
        <v>1875</v>
      </c>
      <c r="M39" s="134">
        <v>3</v>
      </c>
      <c r="N39" s="134" t="s">
        <v>1876</v>
      </c>
      <c r="O39" s="134">
        <v>4</v>
      </c>
      <c r="P39" s="137" t="s">
        <v>1018</v>
      </c>
      <c r="Q39" s="134">
        <v>12</v>
      </c>
      <c r="R39" s="134" t="s">
        <v>2024</v>
      </c>
      <c r="S39" s="134" t="s">
        <v>1011</v>
      </c>
      <c r="T39" s="134" t="s">
        <v>1012</v>
      </c>
      <c r="U39" s="134" t="s">
        <v>1013</v>
      </c>
      <c r="V39" s="134" t="s">
        <v>1025</v>
      </c>
      <c r="W39" s="134">
        <v>5</v>
      </c>
      <c r="X39" s="134" t="s">
        <v>1146</v>
      </c>
      <c r="Y39" s="134">
        <v>2.4</v>
      </c>
      <c r="Z39" s="134" t="s">
        <v>1156</v>
      </c>
      <c r="AA39" s="134">
        <v>3.8</v>
      </c>
      <c r="AB39" s="134" t="s">
        <v>1156</v>
      </c>
      <c r="AC39" s="134">
        <v>3.8</v>
      </c>
      <c r="AD39" s="134">
        <v>1.06</v>
      </c>
      <c r="AE39" s="134">
        <v>2</v>
      </c>
      <c r="AF39" s="134" t="s">
        <v>1146</v>
      </c>
      <c r="AG39" s="134">
        <v>2.9</v>
      </c>
      <c r="AH39" s="134">
        <v>2</v>
      </c>
    </row>
    <row r="40" spans="1:39" ht="60" customHeight="1" x14ac:dyDescent="0.25">
      <c r="A40" s="134" t="s">
        <v>1089</v>
      </c>
      <c r="B40" s="135" t="s">
        <v>1659</v>
      </c>
      <c r="C40" s="134" t="s">
        <v>1660</v>
      </c>
      <c r="D40" s="134">
        <v>0.28000000000000003</v>
      </c>
      <c r="E40" s="134" t="s">
        <v>1661</v>
      </c>
      <c r="F40" s="134" t="s">
        <v>1662</v>
      </c>
      <c r="G40" s="134" t="s">
        <v>1664</v>
      </c>
      <c r="H40" s="134" t="s">
        <v>1028</v>
      </c>
      <c r="I40" s="134" t="s">
        <v>1051</v>
      </c>
      <c r="J40" s="134" t="s">
        <v>1022</v>
      </c>
      <c r="K40" s="134"/>
      <c r="L40" s="134" t="s">
        <v>1875</v>
      </c>
      <c r="M40" s="134">
        <v>3</v>
      </c>
      <c r="N40" s="134" t="s">
        <v>1876</v>
      </c>
      <c r="O40" s="134">
        <v>4</v>
      </c>
      <c r="P40" s="137" t="s">
        <v>1018</v>
      </c>
      <c r="Q40" s="134">
        <v>12</v>
      </c>
      <c r="R40" s="134" t="s">
        <v>2025</v>
      </c>
      <c r="S40" s="134" t="s">
        <v>1011</v>
      </c>
      <c r="T40" s="134" t="s">
        <v>1012</v>
      </c>
      <c r="U40" s="134" t="s">
        <v>1013</v>
      </c>
      <c r="V40" s="134" t="s">
        <v>1102</v>
      </c>
      <c r="W40" s="134">
        <v>5</v>
      </c>
      <c r="X40" s="134" t="s">
        <v>1146</v>
      </c>
      <c r="Y40" s="134">
        <v>2.4</v>
      </c>
      <c r="Z40" s="134" t="s">
        <v>1156</v>
      </c>
      <c r="AA40" s="134">
        <v>3.8</v>
      </c>
      <c r="AB40" s="134" t="s">
        <v>1156</v>
      </c>
      <c r="AC40" s="134">
        <v>3.8</v>
      </c>
      <c r="AD40" s="134">
        <v>1.06</v>
      </c>
      <c r="AE40" s="134">
        <v>2</v>
      </c>
      <c r="AF40" s="134" t="s">
        <v>1146</v>
      </c>
      <c r="AG40" s="134">
        <v>2.9</v>
      </c>
      <c r="AH40" s="134">
        <v>2</v>
      </c>
    </row>
    <row r="41" spans="1:39" ht="60" customHeight="1" x14ac:dyDescent="0.25">
      <c r="A41" s="134" t="s">
        <v>1089</v>
      </c>
      <c r="B41" s="134" t="s">
        <v>1659</v>
      </c>
      <c r="C41" s="134" t="s">
        <v>1660</v>
      </c>
      <c r="D41" s="134">
        <v>0.28000000000000003</v>
      </c>
      <c r="E41" s="134" t="s">
        <v>1661</v>
      </c>
      <c r="F41" s="134" t="s">
        <v>1662</v>
      </c>
      <c r="G41" s="134" t="s">
        <v>1665</v>
      </c>
      <c r="H41" s="134" t="s">
        <v>1028</v>
      </c>
      <c r="I41" s="134" t="s">
        <v>1059</v>
      </c>
      <c r="J41" s="134" t="s">
        <v>1022</v>
      </c>
      <c r="K41" s="134"/>
      <c r="L41" s="134" t="s">
        <v>1877</v>
      </c>
      <c r="M41" s="134">
        <v>2</v>
      </c>
      <c r="N41" s="134" t="s">
        <v>1876</v>
      </c>
      <c r="O41" s="134">
        <v>4</v>
      </c>
      <c r="P41" s="137" t="s">
        <v>1029</v>
      </c>
      <c r="Q41" s="134">
        <v>8</v>
      </c>
      <c r="R41" s="134" t="s">
        <v>2026</v>
      </c>
      <c r="S41" s="134" t="s">
        <v>1022</v>
      </c>
      <c r="T41" s="134" t="s">
        <v>1023</v>
      </c>
      <c r="U41" s="134" t="s">
        <v>1035</v>
      </c>
      <c r="V41" s="134" t="s">
        <v>1102</v>
      </c>
      <c r="W41" s="134">
        <v>1</v>
      </c>
      <c r="X41" s="134" t="s">
        <v>1144</v>
      </c>
      <c r="Y41" s="134">
        <v>8</v>
      </c>
      <c r="Z41" s="134" t="s">
        <v>1156</v>
      </c>
      <c r="AA41" s="134">
        <v>3.8</v>
      </c>
      <c r="AB41" s="134" t="s">
        <v>1156</v>
      </c>
      <c r="AC41" s="134">
        <v>3.8</v>
      </c>
      <c r="AD41" s="134">
        <v>1.06</v>
      </c>
      <c r="AE41" s="134">
        <v>2</v>
      </c>
      <c r="AF41" s="134" t="s">
        <v>1146</v>
      </c>
      <c r="AG41" s="134">
        <v>2.9</v>
      </c>
      <c r="AH41" s="134">
        <v>2</v>
      </c>
    </row>
    <row r="42" spans="1:39" ht="60" customHeight="1" x14ac:dyDescent="0.25">
      <c r="A42" s="134" t="s">
        <v>1089</v>
      </c>
      <c r="B42" s="134" t="s">
        <v>1659</v>
      </c>
      <c r="C42" s="134" t="s">
        <v>1660</v>
      </c>
      <c r="D42" s="134">
        <v>0.28000000000000003</v>
      </c>
      <c r="E42" s="134" t="s">
        <v>1661</v>
      </c>
      <c r="F42" s="134" t="s">
        <v>1662</v>
      </c>
      <c r="G42" s="134" t="s">
        <v>1666</v>
      </c>
      <c r="H42" s="134" t="s">
        <v>1028</v>
      </c>
      <c r="I42" s="134" t="s">
        <v>1051</v>
      </c>
      <c r="J42" s="134" t="s">
        <v>1022</v>
      </c>
      <c r="K42" s="134"/>
      <c r="L42" s="134" t="s">
        <v>1878</v>
      </c>
      <c r="M42" s="134">
        <v>4</v>
      </c>
      <c r="N42" s="134" t="s">
        <v>1879</v>
      </c>
      <c r="O42" s="134">
        <v>3</v>
      </c>
      <c r="P42" s="137" t="s">
        <v>1029</v>
      </c>
      <c r="Q42" s="134">
        <v>12</v>
      </c>
      <c r="R42" s="134" t="s">
        <v>2027</v>
      </c>
      <c r="S42" s="134" t="s">
        <v>1011</v>
      </c>
      <c r="T42" s="134" t="s">
        <v>1012</v>
      </c>
      <c r="U42" s="134" t="s">
        <v>1013</v>
      </c>
      <c r="V42" s="134" t="s">
        <v>1102</v>
      </c>
      <c r="W42" s="134">
        <v>5</v>
      </c>
      <c r="X42" s="134" t="s">
        <v>1146</v>
      </c>
      <c r="Y42" s="134">
        <v>2.4</v>
      </c>
      <c r="Z42" s="134" t="s">
        <v>1156</v>
      </c>
      <c r="AA42" s="134">
        <v>3.8</v>
      </c>
      <c r="AB42" s="134" t="s">
        <v>1156</v>
      </c>
      <c r="AC42" s="134">
        <v>3.8</v>
      </c>
      <c r="AD42" s="134">
        <v>1.06</v>
      </c>
      <c r="AE42" s="134">
        <v>2</v>
      </c>
      <c r="AF42" s="134" t="s">
        <v>1146</v>
      </c>
      <c r="AG42" s="134">
        <v>2.9</v>
      </c>
      <c r="AH42" s="134">
        <v>2</v>
      </c>
    </row>
    <row r="43" spans="1:39" ht="60" customHeight="1" x14ac:dyDescent="0.25">
      <c r="A43" s="134" t="s">
        <v>1075</v>
      </c>
      <c r="B43" s="134" t="s">
        <v>1560</v>
      </c>
      <c r="C43" s="134" t="s">
        <v>1561</v>
      </c>
      <c r="D43" s="134">
        <v>1</v>
      </c>
      <c r="E43" s="134" t="s">
        <v>1793</v>
      </c>
      <c r="F43" s="134" t="s">
        <v>1562</v>
      </c>
      <c r="G43" s="134" t="s">
        <v>1563</v>
      </c>
      <c r="H43" s="134" t="s">
        <v>1028</v>
      </c>
      <c r="I43" s="134" t="s">
        <v>1047</v>
      </c>
      <c r="J43" s="134" t="s">
        <v>1022</v>
      </c>
      <c r="K43" s="134"/>
      <c r="L43" s="134" t="s">
        <v>1039</v>
      </c>
      <c r="M43" s="134">
        <v>2</v>
      </c>
      <c r="N43" s="134" t="s">
        <v>1040</v>
      </c>
      <c r="O43" s="134">
        <v>2</v>
      </c>
      <c r="P43" s="137" t="s">
        <v>1043</v>
      </c>
      <c r="Q43" s="134">
        <v>4</v>
      </c>
      <c r="R43" s="134"/>
      <c r="S43" s="134" t="s">
        <v>1033</v>
      </c>
      <c r="T43" s="134"/>
      <c r="U43" s="134"/>
      <c r="V43" s="134"/>
      <c r="W43" s="134">
        <v>1</v>
      </c>
      <c r="X43" s="134" t="s">
        <v>1145</v>
      </c>
      <c r="Y43" s="134">
        <v>4</v>
      </c>
      <c r="Z43" s="134" t="s">
        <v>1145</v>
      </c>
      <c r="AA43" s="134">
        <v>4</v>
      </c>
      <c r="AB43" s="134" t="s">
        <v>1146</v>
      </c>
      <c r="AC43" s="134">
        <v>2.62</v>
      </c>
      <c r="AD43" s="134">
        <v>2.62</v>
      </c>
      <c r="AE43" s="134">
        <v>1</v>
      </c>
      <c r="AF43" s="134" t="s">
        <v>1146</v>
      </c>
      <c r="AG43" s="134">
        <v>2.62</v>
      </c>
      <c r="AH43" s="134">
        <v>3</v>
      </c>
    </row>
    <row r="44" spans="1:39" ht="60" customHeight="1" x14ac:dyDescent="0.25">
      <c r="A44" s="134" t="s">
        <v>1075</v>
      </c>
      <c r="B44" s="134" t="s">
        <v>1560</v>
      </c>
      <c r="C44" s="134" t="s">
        <v>1561</v>
      </c>
      <c r="D44" s="134">
        <v>1</v>
      </c>
      <c r="E44" s="134" t="s">
        <v>1794</v>
      </c>
      <c r="F44" s="134" t="s">
        <v>1565</v>
      </c>
      <c r="G44" s="134" t="s">
        <v>1566</v>
      </c>
      <c r="H44" s="134" t="s">
        <v>1028</v>
      </c>
      <c r="I44" s="134" t="s">
        <v>1047</v>
      </c>
      <c r="J44" s="134" t="s">
        <v>1022</v>
      </c>
      <c r="K44" s="134"/>
      <c r="L44" s="134" t="s">
        <v>1039</v>
      </c>
      <c r="M44" s="134">
        <v>2</v>
      </c>
      <c r="N44" s="134" t="s">
        <v>1040</v>
      </c>
      <c r="O44" s="134">
        <v>2</v>
      </c>
      <c r="P44" s="137" t="s">
        <v>1043</v>
      </c>
      <c r="Q44" s="134">
        <v>4</v>
      </c>
      <c r="R44" s="134"/>
      <c r="S44" s="134" t="s">
        <v>1033</v>
      </c>
      <c r="T44" s="134"/>
      <c r="U44" s="134"/>
      <c r="V44" s="134"/>
      <c r="W44" s="134">
        <v>1</v>
      </c>
      <c r="X44" s="134" t="s">
        <v>1145</v>
      </c>
      <c r="Y44" s="134">
        <v>4</v>
      </c>
      <c r="Z44" s="134" t="s">
        <v>1145</v>
      </c>
      <c r="AA44" s="134">
        <v>4</v>
      </c>
      <c r="AB44" s="134" t="s">
        <v>1146</v>
      </c>
      <c r="AC44" s="134">
        <v>2.62</v>
      </c>
      <c r="AD44" s="134">
        <v>2.62</v>
      </c>
      <c r="AE44" s="134">
        <v>1</v>
      </c>
      <c r="AF44" s="134" t="s">
        <v>1146</v>
      </c>
      <c r="AG44" s="134">
        <v>2.62</v>
      </c>
      <c r="AH44" s="134">
        <v>3</v>
      </c>
    </row>
    <row r="45" spans="1:39" ht="60" customHeight="1" x14ac:dyDescent="0.25">
      <c r="A45" s="134" t="s">
        <v>1075</v>
      </c>
      <c r="B45" s="134" t="s">
        <v>1560</v>
      </c>
      <c r="C45" s="134" t="s">
        <v>1561</v>
      </c>
      <c r="D45" s="134">
        <v>1</v>
      </c>
      <c r="E45" s="134" t="s">
        <v>1795</v>
      </c>
      <c r="F45" s="134" t="s">
        <v>1567</v>
      </c>
      <c r="G45" s="134" t="s">
        <v>1568</v>
      </c>
      <c r="H45" s="134" t="s">
        <v>1017</v>
      </c>
      <c r="I45" s="134" t="s">
        <v>1047</v>
      </c>
      <c r="J45" s="134" t="s">
        <v>1022</v>
      </c>
      <c r="K45" s="134"/>
      <c r="L45" s="134" t="s">
        <v>1031</v>
      </c>
      <c r="M45" s="134">
        <v>3</v>
      </c>
      <c r="N45" s="134" t="s">
        <v>1046</v>
      </c>
      <c r="O45" s="134">
        <v>1</v>
      </c>
      <c r="P45" s="137" t="s">
        <v>1043</v>
      </c>
      <c r="Q45" s="134">
        <v>3</v>
      </c>
      <c r="R45" s="134" t="s">
        <v>1564</v>
      </c>
      <c r="S45" s="134" t="s">
        <v>1011</v>
      </c>
      <c r="T45" s="134" t="s">
        <v>1034</v>
      </c>
      <c r="U45" s="134" t="s">
        <v>1013</v>
      </c>
      <c r="V45" s="134" t="s">
        <v>1014</v>
      </c>
      <c r="W45" s="134">
        <v>2</v>
      </c>
      <c r="X45" s="134" t="s">
        <v>1146</v>
      </c>
      <c r="Y45" s="134">
        <v>1.5</v>
      </c>
      <c r="Z45" s="134" t="s">
        <v>1146</v>
      </c>
      <c r="AA45" s="134">
        <v>1.5</v>
      </c>
      <c r="AB45" s="134" t="s">
        <v>1146</v>
      </c>
      <c r="AC45" s="134">
        <v>2.62</v>
      </c>
      <c r="AD45" s="134">
        <v>2.62</v>
      </c>
      <c r="AE45" s="134">
        <v>1</v>
      </c>
      <c r="AF45" s="134" t="s">
        <v>1146</v>
      </c>
      <c r="AG45" s="134">
        <v>2.62</v>
      </c>
      <c r="AH45" s="134">
        <v>3</v>
      </c>
    </row>
    <row r="46" spans="1:39" ht="60" customHeight="1" x14ac:dyDescent="0.25">
      <c r="A46" s="134" t="s">
        <v>1075</v>
      </c>
      <c r="B46" s="134" t="s">
        <v>1560</v>
      </c>
      <c r="C46" s="134" t="s">
        <v>1561</v>
      </c>
      <c r="D46" s="134">
        <v>1</v>
      </c>
      <c r="E46" s="134" t="s">
        <v>1796</v>
      </c>
      <c r="F46" s="134" t="s">
        <v>1569</v>
      </c>
      <c r="G46" s="134" t="s">
        <v>1570</v>
      </c>
      <c r="H46" s="134" t="s">
        <v>1017</v>
      </c>
      <c r="I46" s="134" t="s">
        <v>1042</v>
      </c>
      <c r="J46" s="134" t="s">
        <v>1022</v>
      </c>
      <c r="K46" s="134"/>
      <c r="L46" s="134" t="s">
        <v>1045</v>
      </c>
      <c r="M46" s="134">
        <v>1</v>
      </c>
      <c r="N46" s="134" t="s">
        <v>1040</v>
      </c>
      <c r="O46" s="134">
        <v>2</v>
      </c>
      <c r="P46" s="137" t="s">
        <v>1043</v>
      </c>
      <c r="Q46" s="134">
        <v>2</v>
      </c>
      <c r="R46" s="134" t="s">
        <v>1564</v>
      </c>
      <c r="S46" s="134" t="s">
        <v>1011</v>
      </c>
      <c r="T46" s="134" t="s">
        <v>1034</v>
      </c>
      <c r="U46" s="134" t="s">
        <v>1013</v>
      </c>
      <c r="V46" s="134" t="s">
        <v>1014</v>
      </c>
      <c r="W46" s="134">
        <v>2</v>
      </c>
      <c r="X46" s="134" t="s">
        <v>1146</v>
      </c>
      <c r="Y46" s="134">
        <v>1</v>
      </c>
      <c r="Z46" s="134" t="s">
        <v>1146</v>
      </c>
      <c r="AA46" s="134">
        <v>1</v>
      </c>
      <c r="AB46" s="134" t="s">
        <v>1146</v>
      </c>
      <c r="AC46" s="134">
        <v>2.62</v>
      </c>
      <c r="AD46" s="134">
        <v>2.62</v>
      </c>
      <c r="AE46" s="134">
        <v>1</v>
      </c>
      <c r="AF46" s="134" t="s">
        <v>1146</v>
      </c>
      <c r="AG46" s="134">
        <v>2.62</v>
      </c>
      <c r="AH46" s="134">
        <v>3</v>
      </c>
    </row>
    <row r="47" spans="1:39" ht="60" customHeight="1" x14ac:dyDescent="0.25">
      <c r="A47" s="134" t="s">
        <v>1074</v>
      </c>
      <c r="B47" s="134" t="s">
        <v>1336</v>
      </c>
      <c r="C47" s="134" t="s">
        <v>1340</v>
      </c>
      <c r="D47" s="134">
        <v>0.36</v>
      </c>
      <c r="E47" s="134" t="s">
        <v>1341</v>
      </c>
      <c r="F47" s="134" t="s">
        <v>1342</v>
      </c>
      <c r="G47" s="134" t="s">
        <v>1339</v>
      </c>
      <c r="H47" s="134" t="s">
        <v>1028</v>
      </c>
      <c r="I47" s="134" t="s">
        <v>1047</v>
      </c>
      <c r="J47" s="134" t="s">
        <v>1022</v>
      </c>
      <c r="K47" s="134"/>
      <c r="L47" s="134" t="s">
        <v>1045</v>
      </c>
      <c r="M47" s="134">
        <v>1</v>
      </c>
      <c r="N47" s="134" t="s">
        <v>1021</v>
      </c>
      <c r="O47" s="134">
        <v>4</v>
      </c>
      <c r="P47" s="137" t="s">
        <v>1029</v>
      </c>
      <c r="Q47" s="134">
        <v>4</v>
      </c>
      <c r="R47" s="135" t="s">
        <v>1974</v>
      </c>
      <c r="S47" s="134" t="s">
        <v>1011</v>
      </c>
      <c r="T47" s="134" t="s">
        <v>1023</v>
      </c>
      <c r="U47" s="134" t="s">
        <v>1024</v>
      </c>
      <c r="V47" s="134" t="s">
        <v>1014</v>
      </c>
      <c r="W47" s="134">
        <v>3</v>
      </c>
      <c r="X47" s="134" t="s">
        <v>1146</v>
      </c>
      <c r="Y47" s="134">
        <v>1.33</v>
      </c>
      <c r="Z47" s="134" t="s">
        <v>1146</v>
      </c>
      <c r="AA47" s="134">
        <v>1.33</v>
      </c>
      <c r="AB47" s="134" t="s">
        <v>1146</v>
      </c>
      <c r="AC47" s="134">
        <v>2.67</v>
      </c>
      <c r="AD47" s="134">
        <v>0.96</v>
      </c>
      <c r="AE47" s="134">
        <v>1</v>
      </c>
      <c r="AF47" s="134" t="s">
        <v>1146</v>
      </c>
      <c r="AG47" s="134">
        <v>2.37</v>
      </c>
      <c r="AH47" s="134">
        <v>4</v>
      </c>
    </row>
    <row r="48" spans="1:39" ht="60" customHeight="1" x14ac:dyDescent="0.25">
      <c r="A48" s="134" t="s">
        <v>1074</v>
      </c>
      <c r="B48" s="134" t="s">
        <v>1336</v>
      </c>
      <c r="C48" s="134" t="s">
        <v>1340</v>
      </c>
      <c r="D48" s="134">
        <v>0.36</v>
      </c>
      <c r="E48" s="134" t="s">
        <v>1343</v>
      </c>
      <c r="F48" s="134" t="s">
        <v>1344</v>
      </c>
      <c r="G48" s="134" t="s">
        <v>1345</v>
      </c>
      <c r="H48" s="134" t="s">
        <v>1028</v>
      </c>
      <c r="I48" s="134" t="s">
        <v>1047</v>
      </c>
      <c r="J48" s="134" t="s">
        <v>1022</v>
      </c>
      <c r="K48" s="134"/>
      <c r="L48" s="134" t="s">
        <v>1039</v>
      </c>
      <c r="M48" s="134">
        <v>2</v>
      </c>
      <c r="N48" s="134" t="s">
        <v>1021</v>
      </c>
      <c r="O48" s="134">
        <v>4</v>
      </c>
      <c r="P48" s="137" t="s">
        <v>1029</v>
      </c>
      <c r="Q48" s="134">
        <v>8</v>
      </c>
      <c r="R48" s="135" t="s">
        <v>1975</v>
      </c>
      <c r="S48" s="134" t="s">
        <v>1011</v>
      </c>
      <c r="T48" s="134" t="s">
        <v>1023</v>
      </c>
      <c r="U48" s="134" t="s">
        <v>1035</v>
      </c>
      <c r="V48" s="134" t="s">
        <v>1014</v>
      </c>
      <c r="W48" s="134">
        <v>3</v>
      </c>
      <c r="X48" s="134" t="s">
        <v>1146</v>
      </c>
      <c r="Y48" s="134">
        <v>2.67</v>
      </c>
      <c r="Z48" s="134" t="s">
        <v>1146</v>
      </c>
      <c r="AA48" s="134">
        <v>2.67</v>
      </c>
      <c r="AB48" s="134" t="s">
        <v>1146</v>
      </c>
      <c r="AC48" s="134">
        <v>2.67</v>
      </c>
      <c r="AD48" s="134">
        <v>0.96</v>
      </c>
      <c r="AE48" s="134">
        <v>1</v>
      </c>
      <c r="AF48" s="134" t="s">
        <v>1146</v>
      </c>
      <c r="AG48" s="134">
        <v>2.37</v>
      </c>
      <c r="AH48" s="134">
        <v>4</v>
      </c>
    </row>
    <row r="49" spans="1:34" ht="60" customHeight="1" x14ac:dyDescent="0.25">
      <c r="A49" s="134" t="s">
        <v>1074</v>
      </c>
      <c r="B49" s="134" t="s">
        <v>1336</v>
      </c>
      <c r="C49" s="134" t="s">
        <v>1340</v>
      </c>
      <c r="D49" s="134">
        <v>0.36</v>
      </c>
      <c r="E49" s="134" t="s">
        <v>1346</v>
      </c>
      <c r="F49" s="134" t="s">
        <v>1347</v>
      </c>
      <c r="G49" s="134" t="s">
        <v>1348</v>
      </c>
      <c r="H49" s="134" t="s">
        <v>1028</v>
      </c>
      <c r="I49" s="134" t="s">
        <v>1047</v>
      </c>
      <c r="J49" s="134" t="s">
        <v>1022</v>
      </c>
      <c r="K49" s="134"/>
      <c r="L49" s="134" t="s">
        <v>1031</v>
      </c>
      <c r="M49" s="134">
        <v>3</v>
      </c>
      <c r="N49" s="134" t="s">
        <v>1021</v>
      </c>
      <c r="O49" s="134">
        <v>4</v>
      </c>
      <c r="P49" s="137" t="s">
        <v>1018</v>
      </c>
      <c r="Q49" s="134">
        <v>12</v>
      </c>
      <c r="R49" s="135" t="s">
        <v>1976</v>
      </c>
      <c r="S49" s="134" t="s">
        <v>1011</v>
      </c>
      <c r="T49" s="134" t="s">
        <v>1023</v>
      </c>
      <c r="U49" s="134" t="s">
        <v>1035</v>
      </c>
      <c r="V49" s="134" t="s">
        <v>1014</v>
      </c>
      <c r="W49" s="134">
        <v>3</v>
      </c>
      <c r="X49" s="134" t="s">
        <v>1145</v>
      </c>
      <c r="Y49" s="134">
        <v>4</v>
      </c>
      <c r="Z49" s="134" t="s">
        <v>1145</v>
      </c>
      <c r="AA49" s="134">
        <v>4</v>
      </c>
      <c r="AB49" s="134" t="s">
        <v>1146</v>
      </c>
      <c r="AC49" s="134">
        <v>2.67</v>
      </c>
      <c r="AD49" s="134">
        <v>0.96</v>
      </c>
      <c r="AE49" s="134">
        <v>1</v>
      </c>
      <c r="AF49" s="134" t="s">
        <v>1146</v>
      </c>
      <c r="AG49" s="134">
        <v>2.37</v>
      </c>
      <c r="AH49" s="134">
        <v>4</v>
      </c>
    </row>
    <row r="50" spans="1:34" ht="60" customHeight="1" x14ac:dyDescent="0.25">
      <c r="A50" s="134" t="s">
        <v>1074</v>
      </c>
      <c r="B50" s="134" t="s">
        <v>1336</v>
      </c>
      <c r="C50" s="134" t="s">
        <v>1349</v>
      </c>
      <c r="D50" s="134">
        <v>0.33</v>
      </c>
      <c r="E50" s="134" t="s">
        <v>1350</v>
      </c>
      <c r="F50" s="134" t="s">
        <v>1351</v>
      </c>
      <c r="G50" s="134" t="s">
        <v>1339</v>
      </c>
      <c r="H50" s="134" t="s">
        <v>1028</v>
      </c>
      <c r="I50" s="134" t="s">
        <v>1047</v>
      </c>
      <c r="J50" s="134" t="s">
        <v>1022</v>
      </c>
      <c r="K50" s="134"/>
      <c r="L50" s="134" t="s">
        <v>1045</v>
      </c>
      <c r="M50" s="134">
        <v>1</v>
      </c>
      <c r="N50" s="134" t="s">
        <v>1021</v>
      </c>
      <c r="O50" s="134">
        <v>4</v>
      </c>
      <c r="P50" s="137" t="s">
        <v>1029</v>
      </c>
      <c r="Q50" s="134">
        <v>4</v>
      </c>
      <c r="R50" s="135" t="s">
        <v>1977</v>
      </c>
      <c r="S50" s="134" t="s">
        <v>1011</v>
      </c>
      <c r="T50" s="134" t="s">
        <v>1023</v>
      </c>
      <c r="U50" s="134" t="s">
        <v>1035</v>
      </c>
      <c r="V50" s="134" t="s">
        <v>1014</v>
      </c>
      <c r="W50" s="134">
        <v>3</v>
      </c>
      <c r="X50" s="134" t="s">
        <v>1146</v>
      </c>
      <c r="Y50" s="134">
        <v>1.33</v>
      </c>
      <c r="Z50" s="134" t="s">
        <v>1146</v>
      </c>
      <c r="AA50" s="134">
        <v>1.33</v>
      </c>
      <c r="AB50" s="134" t="s">
        <v>1146</v>
      </c>
      <c r="AC50" s="134">
        <v>2.67</v>
      </c>
      <c r="AD50" s="134">
        <v>0.88</v>
      </c>
      <c r="AE50" s="134">
        <v>2</v>
      </c>
      <c r="AF50" s="134" t="s">
        <v>1146</v>
      </c>
      <c r="AG50" s="134">
        <v>2.37</v>
      </c>
      <c r="AH50" s="134">
        <v>4</v>
      </c>
    </row>
    <row r="51" spans="1:34" ht="60" customHeight="1" x14ac:dyDescent="0.25">
      <c r="A51" s="134" t="s">
        <v>1074</v>
      </c>
      <c r="B51" s="134" t="s">
        <v>1336</v>
      </c>
      <c r="C51" s="134" t="s">
        <v>1349</v>
      </c>
      <c r="D51" s="134">
        <v>0.33</v>
      </c>
      <c r="E51" s="134" t="s">
        <v>1352</v>
      </c>
      <c r="F51" s="134" t="s">
        <v>1353</v>
      </c>
      <c r="G51" s="134" t="s">
        <v>1354</v>
      </c>
      <c r="H51" s="134" t="s">
        <v>1028</v>
      </c>
      <c r="I51" s="134" t="s">
        <v>1047</v>
      </c>
      <c r="J51" s="134" t="s">
        <v>1022</v>
      </c>
      <c r="K51" s="134"/>
      <c r="L51" s="134" t="s">
        <v>1039</v>
      </c>
      <c r="M51" s="134">
        <v>2</v>
      </c>
      <c r="N51" s="134" t="s">
        <v>1021</v>
      </c>
      <c r="O51" s="134">
        <v>4</v>
      </c>
      <c r="P51" s="137" t="s">
        <v>1029</v>
      </c>
      <c r="Q51" s="134">
        <v>8</v>
      </c>
      <c r="R51" s="135" t="s">
        <v>1978</v>
      </c>
      <c r="S51" s="134" t="s">
        <v>1011</v>
      </c>
      <c r="T51" s="134" t="s">
        <v>1023</v>
      </c>
      <c r="U51" s="134" t="s">
        <v>1035</v>
      </c>
      <c r="V51" s="134" t="s">
        <v>1014</v>
      </c>
      <c r="W51" s="134">
        <v>3</v>
      </c>
      <c r="X51" s="134" t="s">
        <v>1146</v>
      </c>
      <c r="Y51" s="134">
        <v>2.67</v>
      </c>
      <c r="Z51" s="134" t="s">
        <v>1146</v>
      </c>
      <c r="AA51" s="134">
        <v>2.67</v>
      </c>
      <c r="AB51" s="134" t="s">
        <v>1146</v>
      </c>
      <c r="AC51" s="134">
        <v>2.67</v>
      </c>
      <c r="AD51" s="134">
        <v>0.88</v>
      </c>
      <c r="AE51" s="134">
        <v>2</v>
      </c>
      <c r="AF51" s="134" t="s">
        <v>1146</v>
      </c>
      <c r="AG51" s="134">
        <v>2.37</v>
      </c>
      <c r="AH51" s="134">
        <v>4</v>
      </c>
    </row>
    <row r="52" spans="1:34" ht="60" customHeight="1" x14ac:dyDescent="0.25">
      <c r="A52" s="134" t="s">
        <v>1074</v>
      </c>
      <c r="B52" s="134" t="s">
        <v>1336</v>
      </c>
      <c r="C52" s="134" t="s">
        <v>1349</v>
      </c>
      <c r="D52" s="134">
        <v>0.33</v>
      </c>
      <c r="E52" s="134" t="s">
        <v>1355</v>
      </c>
      <c r="F52" s="134" t="s">
        <v>1356</v>
      </c>
      <c r="G52" s="134" t="s">
        <v>1357</v>
      </c>
      <c r="H52" s="134" t="s">
        <v>1028</v>
      </c>
      <c r="I52" s="134" t="s">
        <v>1047</v>
      </c>
      <c r="J52" s="134" t="s">
        <v>1022</v>
      </c>
      <c r="K52" s="134"/>
      <c r="L52" s="134" t="s">
        <v>1031</v>
      </c>
      <c r="M52" s="134">
        <v>3</v>
      </c>
      <c r="N52" s="134" t="s">
        <v>1021</v>
      </c>
      <c r="O52" s="134">
        <v>4</v>
      </c>
      <c r="P52" s="137" t="s">
        <v>1018</v>
      </c>
      <c r="Q52" s="134">
        <v>12</v>
      </c>
      <c r="R52" s="135" t="s">
        <v>1977</v>
      </c>
      <c r="S52" s="134" t="s">
        <v>1011</v>
      </c>
      <c r="T52" s="134" t="s">
        <v>1023</v>
      </c>
      <c r="U52" s="134" t="s">
        <v>1035</v>
      </c>
      <c r="V52" s="134" t="s">
        <v>1014</v>
      </c>
      <c r="W52" s="134">
        <v>3</v>
      </c>
      <c r="X52" s="134" t="s">
        <v>1145</v>
      </c>
      <c r="Y52" s="134">
        <v>4</v>
      </c>
      <c r="Z52" s="134" t="s">
        <v>1145</v>
      </c>
      <c r="AA52" s="134">
        <v>4</v>
      </c>
      <c r="AB52" s="134" t="s">
        <v>1146</v>
      </c>
      <c r="AC52" s="134">
        <v>2.67</v>
      </c>
      <c r="AD52" s="134">
        <v>0.88</v>
      </c>
      <c r="AE52" s="134">
        <v>2</v>
      </c>
      <c r="AF52" s="134" t="s">
        <v>1146</v>
      </c>
      <c r="AG52" s="134">
        <v>2.37</v>
      </c>
      <c r="AH52" s="134">
        <v>4</v>
      </c>
    </row>
    <row r="53" spans="1:34" ht="60" customHeight="1" x14ac:dyDescent="0.25">
      <c r="A53" s="134" t="s">
        <v>1074</v>
      </c>
      <c r="B53" s="134" t="s">
        <v>1336</v>
      </c>
      <c r="C53" s="134" t="s">
        <v>1571</v>
      </c>
      <c r="D53" s="134">
        <v>0.26</v>
      </c>
      <c r="E53" s="134" t="s">
        <v>1753</v>
      </c>
      <c r="F53" s="134" t="s">
        <v>1572</v>
      </c>
      <c r="G53" s="134" t="s">
        <v>1573</v>
      </c>
      <c r="H53" s="134" t="s">
        <v>1028</v>
      </c>
      <c r="I53" s="134" t="s">
        <v>1047</v>
      </c>
      <c r="J53" s="134" t="s">
        <v>1022</v>
      </c>
      <c r="K53" s="134"/>
      <c r="L53" s="134" t="s">
        <v>1009</v>
      </c>
      <c r="M53" s="134">
        <v>5</v>
      </c>
      <c r="N53" s="134" t="s">
        <v>1040</v>
      </c>
      <c r="O53" s="134">
        <v>2</v>
      </c>
      <c r="P53" s="137" t="s">
        <v>1029</v>
      </c>
      <c r="Q53" s="134">
        <v>10</v>
      </c>
      <c r="R53" s="135" t="s">
        <v>1972</v>
      </c>
      <c r="S53" s="134" t="s">
        <v>1011</v>
      </c>
      <c r="T53" s="134" t="s">
        <v>1023</v>
      </c>
      <c r="U53" s="134" t="s">
        <v>1024</v>
      </c>
      <c r="V53" s="134" t="s">
        <v>1014</v>
      </c>
      <c r="W53" s="134">
        <v>3</v>
      </c>
      <c r="X53" s="134" t="s">
        <v>1156</v>
      </c>
      <c r="Y53" s="134">
        <v>3.33</v>
      </c>
      <c r="Z53" s="134" t="s">
        <v>1156</v>
      </c>
      <c r="AA53" s="134">
        <v>3.33</v>
      </c>
      <c r="AB53" s="134" t="s">
        <v>1156</v>
      </c>
      <c r="AC53" s="134">
        <v>3.33</v>
      </c>
      <c r="AD53" s="134">
        <v>0.87</v>
      </c>
      <c r="AE53" s="134">
        <v>3</v>
      </c>
      <c r="AF53" s="134" t="s">
        <v>1146</v>
      </c>
      <c r="AG53" s="134">
        <v>2.37</v>
      </c>
      <c r="AH53" s="134">
        <v>4</v>
      </c>
    </row>
    <row r="54" spans="1:34" ht="60" customHeight="1" x14ac:dyDescent="0.25">
      <c r="A54" s="134" t="s">
        <v>1074</v>
      </c>
      <c r="B54" s="134" t="s">
        <v>1336</v>
      </c>
      <c r="C54" s="134" t="s">
        <v>1571</v>
      </c>
      <c r="D54" s="134">
        <v>0.26</v>
      </c>
      <c r="E54" s="134" t="s">
        <v>1754</v>
      </c>
      <c r="F54" s="134" t="s">
        <v>1574</v>
      </c>
      <c r="G54" s="134" t="s">
        <v>1689</v>
      </c>
      <c r="H54" s="134" t="s">
        <v>1028</v>
      </c>
      <c r="I54" s="134" t="s">
        <v>1047</v>
      </c>
      <c r="J54" s="134" t="s">
        <v>1022</v>
      </c>
      <c r="K54" s="134"/>
      <c r="L54" s="134" t="s">
        <v>1009</v>
      </c>
      <c r="M54" s="134">
        <v>5</v>
      </c>
      <c r="N54" s="134" t="s">
        <v>1040</v>
      </c>
      <c r="O54" s="134">
        <v>2</v>
      </c>
      <c r="P54" s="137" t="s">
        <v>1029</v>
      </c>
      <c r="Q54" s="134">
        <v>10</v>
      </c>
      <c r="R54" s="135" t="s">
        <v>1972</v>
      </c>
      <c r="S54" s="134" t="s">
        <v>1011</v>
      </c>
      <c r="T54" s="134" t="s">
        <v>1023</v>
      </c>
      <c r="U54" s="134" t="s">
        <v>1024</v>
      </c>
      <c r="V54" s="134" t="s">
        <v>1014</v>
      </c>
      <c r="W54" s="134">
        <v>3</v>
      </c>
      <c r="X54" s="134" t="s">
        <v>1156</v>
      </c>
      <c r="Y54" s="134">
        <v>3.33</v>
      </c>
      <c r="Z54" s="134" t="s">
        <v>1156</v>
      </c>
      <c r="AA54" s="134">
        <v>3.33</v>
      </c>
      <c r="AB54" s="134" t="s">
        <v>1156</v>
      </c>
      <c r="AC54" s="134">
        <v>3.33</v>
      </c>
      <c r="AD54" s="134">
        <v>0.87</v>
      </c>
      <c r="AE54" s="134">
        <v>3</v>
      </c>
      <c r="AF54" s="134" t="s">
        <v>1146</v>
      </c>
      <c r="AG54" s="134">
        <v>2.37</v>
      </c>
      <c r="AH54" s="134">
        <v>4</v>
      </c>
    </row>
    <row r="55" spans="1:34" ht="60" customHeight="1" x14ac:dyDescent="0.25">
      <c r="A55" s="134" t="s">
        <v>1074</v>
      </c>
      <c r="B55" s="134" t="s">
        <v>1336</v>
      </c>
      <c r="C55" s="134" t="s">
        <v>1337</v>
      </c>
      <c r="D55" s="134">
        <v>0.05</v>
      </c>
      <c r="E55" s="134" t="s">
        <v>1755</v>
      </c>
      <c r="F55" s="134" t="s">
        <v>1338</v>
      </c>
      <c r="G55" s="134" t="s">
        <v>1339</v>
      </c>
      <c r="H55" s="134" t="s">
        <v>1028</v>
      </c>
      <c r="I55" s="134" t="s">
        <v>1047</v>
      </c>
      <c r="J55" s="134" t="s">
        <v>1022</v>
      </c>
      <c r="K55" s="134"/>
      <c r="L55" s="134" t="s">
        <v>1045</v>
      </c>
      <c r="M55" s="134">
        <v>1</v>
      </c>
      <c r="N55" s="134" t="s">
        <v>1021</v>
      </c>
      <c r="O55" s="134">
        <v>4</v>
      </c>
      <c r="P55" s="137" t="s">
        <v>1029</v>
      </c>
      <c r="Q55" s="134">
        <v>4</v>
      </c>
      <c r="R55" s="135" t="s">
        <v>1973</v>
      </c>
      <c r="S55" s="134" t="s">
        <v>1011</v>
      </c>
      <c r="T55" s="134" t="s">
        <v>1012</v>
      </c>
      <c r="U55" s="134" t="s">
        <v>1013</v>
      </c>
      <c r="V55" s="134" t="s">
        <v>1014</v>
      </c>
      <c r="W55" s="134">
        <v>5</v>
      </c>
      <c r="X55" s="134" t="s">
        <v>1146</v>
      </c>
      <c r="Y55" s="134">
        <v>0.8</v>
      </c>
      <c r="Z55" s="134" t="s">
        <v>1146</v>
      </c>
      <c r="AA55" s="134">
        <v>0.8</v>
      </c>
      <c r="AB55" s="134" t="s">
        <v>1146</v>
      </c>
      <c r="AC55" s="134">
        <v>0.8</v>
      </c>
      <c r="AD55" s="134">
        <v>0.04</v>
      </c>
      <c r="AE55" s="134">
        <v>4</v>
      </c>
      <c r="AF55" s="134" t="s">
        <v>1146</v>
      </c>
      <c r="AG55" s="134">
        <v>2.37</v>
      </c>
      <c r="AH55" s="134">
        <v>4</v>
      </c>
    </row>
    <row r="56" spans="1:34" ht="60" customHeight="1" x14ac:dyDescent="0.25">
      <c r="A56" s="134" t="s">
        <v>1080</v>
      </c>
      <c r="B56" s="134" t="s">
        <v>1575</v>
      </c>
      <c r="C56" s="134" t="s">
        <v>1601</v>
      </c>
      <c r="D56" s="134">
        <v>0.6</v>
      </c>
      <c r="E56" s="134" t="s">
        <v>1602</v>
      </c>
      <c r="F56" s="134" t="s">
        <v>1603</v>
      </c>
      <c r="G56" s="134" t="s">
        <v>1604</v>
      </c>
      <c r="H56" s="134" t="s">
        <v>1028</v>
      </c>
      <c r="I56" s="134" t="s">
        <v>1870</v>
      </c>
      <c r="J56" s="134" t="s">
        <v>1022</v>
      </c>
      <c r="K56" s="134"/>
      <c r="L56" s="134" t="s">
        <v>1031</v>
      </c>
      <c r="M56" s="134">
        <v>3</v>
      </c>
      <c r="N56" s="134" t="s">
        <v>1021</v>
      </c>
      <c r="O56" s="134">
        <v>4</v>
      </c>
      <c r="P56" s="137" t="s">
        <v>1018</v>
      </c>
      <c r="Q56" s="134">
        <v>12</v>
      </c>
      <c r="R56" s="134" t="s">
        <v>1997</v>
      </c>
      <c r="S56" s="134" t="s">
        <v>1011</v>
      </c>
      <c r="T56" s="134" t="s">
        <v>1023</v>
      </c>
      <c r="U56" s="134" t="s">
        <v>1024</v>
      </c>
      <c r="V56" s="134" t="s">
        <v>1025</v>
      </c>
      <c r="W56" s="134">
        <v>3</v>
      </c>
      <c r="X56" s="134" t="s">
        <v>1145</v>
      </c>
      <c r="Y56" s="134">
        <v>4</v>
      </c>
      <c r="Z56" s="134" t="s">
        <v>1146</v>
      </c>
      <c r="AA56" s="134">
        <v>2.46</v>
      </c>
      <c r="AB56" s="134" t="s">
        <v>1146</v>
      </c>
      <c r="AC56" s="134">
        <v>1.89</v>
      </c>
      <c r="AD56" s="134">
        <v>1.1299999999999999</v>
      </c>
      <c r="AE56" s="134">
        <v>1</v>
      </c>
      <c r="AF56" s="134" t="s">
        <v>1146</v>
      </c>
      <c r="AG56" s="134">
        <v>2.2200000000000002</v>
      </c>
      <c r="AH56" s="134">
        <v>5</v>
      </c>
    </row>
    <row r="57" spans="1:34" ht="60" customHeight="1" x14ac:dyDescent="0.25">
      <c r="A57" s="134" t="s">
        <v>1080</v>
      </c>
      <c r="B57" s="134" t="s">
        <v>1575</v>
      </c>
      <c r="C57" s="134" t="s">
        <v>1601</v>
      </c>
      <c r="D57" s="134">
        <v>0.6</v>
      </c>
      <c r="E57" s="134" t="s">
        <v>1602</v>
      </c>
      <c r="F57" s="134" t="s">
        <v>1603</v>
      </c>
      <c r="G57" s="134" t="s">
        <v>1605</v>
      </c>
      <c r="H57" s="134" t="s">
        <v>1028</v>
      </c>
      <c r="I57" s="134" t="s">
        <v>1870</v>
      </c>
      <c r="J57" s="134" t="s">
        <v>1011</v>
      </c>
      <c r="K57" s="134" t="s">
        <v>1868</v>
      </c>
      <c r="L57" s="134" t="s">
        <v>1031</v>
      </c>
      <c r="M57" s="134">
        <v>3</v>
      </c>
      <c r="N57" s="134" t="s">
        <v>1021</v>
      </c>
      <c r="O57" s="134">
        <v>4</v>
      </c>
      <c r="P57" s="137" t="s">
        <v>1018</v>
      </c>
      <c r="Q57" s="134">
        <v>12</v>
      </c>
      <c r="R57" s="134" t="s">
        <v>1998</v>
      </c>
      <c r="S57" s="134" t="s">
        <v>1011</v>
      </c>
      <c r="T57" s="134" t="s">
        <v>1023</v>
      </c>
      <c r="U57" s="134" t="s">
        <v>1024</v>
      </c>
      <c r="V57" s="134" t="s">
        <v>1102</v>
      </c>
      <c r="W57" s="134">
        <v>3</v>
      </c>
      <c r="X57" s="134" t="s">
        <v>1145</v>
      </c>
      <c r="Y57" s="134">
        <v>4</v>
      </c>
      <c r="Z57" s="134" t="s">
        <v>1146</v>
      </c>
      <c r="AA57" s="134">
        <v>2.46</v>
      </c>
      <c r="AB57" s="134" t="s">
        <v>1146</v>
      </c>
      <c r="AC57" s="134">
        <v>1.89</v>
      </c>
      <c r="AD57" s="134">
        <v>1.1299999999999999</v>
      </c>
      <c r="AE57" s="134">
        <v>1</v>
      </c>
      <c r="AF57" s="134" t="s">
        <v>1146</v>
      </c>
      <c r="AG57" s="134">
        <v>2.2200000000000002</v>
      </c>
      <c r="AH57" s="134">
        <v>5</v>
      </c>
    </row>
    <row r="58" spans="1:34" ht="60" customHeight="1" x14ac:dyDescent="0.25">
      <c r="A58" s="134" t="s">
        <v>1080</v>
      </c>
      <c r="B58" s="134" t="s">
        <v>1575</v>
      </c>
      <c r="C58" s="134" t="s">
        <v>1601</v>
      </c>
      <c r="D58" s="134">
        <v>0.6</v>
      </c>
      <c r="E58" s="134" t="s">
        <v>1602</v>
      </c>
      <c r="F58" s="134" t="s">
        <v>1603</v>
      </c>
      <c r="G58" s="134" t="s">
        <v>1606</v>
      </c>
      <c r="H58" s="134" t="s">
        <v>1028</v>
      </c>
      <c r="I58" s="134" t="s">
        <v>1870</v>
      </c>
      <c r="J58" s="134" t="s">
        <v>1022</v>
      </c>
      <c r="K58" s="134"/>
      <c r="L58" s="134" t="s">
        <v>1031</v>
      </c>
      <c r="M58" s="134">
        <v>3</v>
      </c>
      <c r="N58" s="134" t="s">
        <v>1021</v>
      </c>
      <c r="O58" s="134">
        <v>4</v>
      </c>
      <c r="P58" s="137" t="s">
        <v>1018</v>
      </c>
      <c r="Q58" s="134">
        <v>12</v>
      </c>
      <c r="R58" s="134" t="s">
        <v>1999</v>
      </c>
      <c r="S58" s="134" t="s">
        <v>1011</v>
      </c>
      <c r="T58" s="134" t="s">
        <v>1023</v>
      </c>
      <c r="U58" s="134" t="s">
        <v>1024</v>
      </c>
      <c r="V58" s="134" t="s">
        <v>1025</v>
      </c>
      <c r="W58" s="134">
        <v>3</v>
      </c>
      <c r="X58" s="134" t="s">
        <v>1145</v>
      </c>
      <c r="Y58" s="134">
        <v>4</v>
      </c>
      <c r="Z58" s="134" t="s">
        <v>1146</v>
      </c>
      <c r="AA58" s="134">
        <v>2.46</v>
      </c>
      <c r="AB58" s="134" t="s">
        <v>1146</v>
      </c>
      <c r="AC58" s="134">
        <v>1.89</v>
      </c>
      <c r="AD58" s="134">
        <v>1.1299999999999999</v>
      </c>
      <c r="AE58" s="134">
        <v>1</v>
      </c>
      <c r="AF58" s="134" t="s">
        <v>1146</v>
      </c>
      <c r="AG58" s="134">
        <v>2.2200000000000002</v>
      </c>
      <c r="AH58" s="134">
        <v>5</v>
      </c>
    </row>
    <row r="59" spans="1:34" ht="60" customHeight="1" x14ac:dyDescent="0.25">
      <c r="A59" s="134" t="s">
        <v>1080</v>
      </c>
      <c r="B59" s="134" t="s">
        <v>1575</v>
      </c>
      <c r="C59" s="134" t="s">
        <v>1601</v>
      </c>
      <c r="D59" s="134">
        <v>0.6</v>
      </c>
      <c r="E59" s="134" t="s">
        <v>1602</v>
      </c>
      <c r="F59" s="134" t="s">
        <v>1603</v>
      </c>
      <c r="G59" s="134" t="s">
        <v>1607</v>
      </c>
      <c r="H59" s="134" t="s">
        <v>1028</v>
      </c>
      <c r="I59" s="134" t="s">
        <v>1870</v>
      </c>
      <c r="J59" s="134" t="s">
        <v>1022</v>
      </c>
      <c r="K59" s="134"/>
      <c r="L59" s="134" t="s">
        <v>1039</v>
      </c>
      <c r="M59" s="134">
        <v>2</v>
      </c>
      <c r="N59" s="134" t="s">
        <v>1021</v>
      </c>
      <c r="O59" s="134">
        <v>4</v>
      </c>
      <c r="P59" s="137" t="s">
        <v>1029</v>
      </c>
      <c r="Q59" s="134">
        <v>8</v>
      </c>
      <c r="R59" s="134" t="s">
        <v>2000</v>
      </c>
      <c r="S59" s="134" t="s">
        <v>1011</v>
      </c>
      <c r="T59" s="134" t="s">
        <v>1023</v>
      </c>
      <c r="U59" s="134" t="s">
        <v>1013</v>
      </c>
      <c r="V59" s="134" t="s">
        <v>1102</v>
      </c>
      <c r="W59" s="134">
        <v>4</v>
      </c>
      <c r="X59" s="134" t="s">
        <v>1146</v>
      </c>
      <c r="Y59" s="134">
        <v>2</v>
      </c>
      <c r="Z59" s="134" t="s">
        <v>1146</v>
      </c>
      <c r="AA59" s="134">
        <v>2.46</v>
      </c>
      <c r="AB59" s="134" t="s">
        <v>1146</v>
      </c>
      <c r="AC59" s="134">
        <v>1.89</v>
      </c>
      <c r="AD59" s="134">
        <v>1.1299999999999999</v>
      </c>
      <c r="AE59" s="134">
        <v>1</v>
      </c>
      <c r="AF59" s="134" t="s">
        <v>1146</v>
      </c>
      <c r="AG59" s="134">
        <v>2.2200000000000002</v>
      </c>
      <c r="AH59" s="134">
        <v>5</v>
      </c>
    </row>
    <row r="60" spans="1:34" ht="60" customHeight="1" x14ac:dyDescent="0.25">
      <c r="A60" s="134" t="s">
        <v>1080</v>
      </c>
      <c r="B60" s="134" t="s">
        <v>1575</v>
      </c>
      <c r="C60" s="134" t="s">
        <v>1601</v>
      </c>
      <c r="D60" s="134">
        <v>0.6</v>
      </c>
      <c r="E60" s="134" t="s">
        <v>1602</v>
      </c>
      <c r="F60" s="134" t="s">
        <v>1608</v>
      </c>
      <c r="G60" s="134" t="s">
        <v>1609</v>
      </c>
      <c r="H60" s="134" t="s">
        <v>1028</v>
      </c>
      <c r="I60" s="134" t="s">
        <v>1870</v>
      </c>
      <c r="J60" s="134" t="s">
        <v>1022</v>
      </c>
      <c r="K60" s="134"/>
      <c r="L60" s="134" t="s">
        <v>1031</v>
      </c>
      <c r="M60" s="134">
        <v>3</v>
      </c>
      <c r="N60" s="134" t="s">
        <v>1032</v>
      </c>
      <c r="O60" s="134">
        <v>3</v>
      </c>
      <c r="P60" s="137" t="s">
        <v>1029</v>
      </c>
      <c r="Q60" s="134">
        <v>9</v>
      </c>
      <c r="R60" s="134" t="s">
        <v>2001</v>
      </c>
      <c r="S60" s="134" t="s">
        <v>1011</v>
      </c>
      <c r="T60" s="134" t="s">
        <v>1023</v>
      </c>
      <c r="U60" s="134" t="s">
        <v>1024</v>
      </c>
      <c r="V60" s="134" t="s">
        <v>1102</v>
      </c>
      <c r="W60" s="134">
        <v>3</v>
      </c>
      <c r="X60" s="134" t="s">
        <v>1156</v>
      </c>
      <c r="Y60" s="134">
        <v>3</v>
      </c>
      <c r="Z60" s="134" t="s">
        <v>1146</v>
      </c>
      <c r="AA60" s="134">
        <v>2.46</v>
      </c>
      <c r="AB60" s="134" t="s">
        <v>1146</v>
      </c>
      <c r="AC60" s="134">
        <v>1.89</v>
      </c>
      <c r="AD60" s="134">
        <v>1.1299999999999999</v>
      </c>
      <c r="AE60" s="134">
        <v>1</v>
      </c>
      <c r="AF60" s="134" t="s">
        <v>1146</v>
      </c>
      <c r="AG60" s="134">
        <v>2.2200000000000002</v>
      </c>
      <c r="AH60" s="134">
        <v>5</v>
      </c>
    </row>
    <row r="61" spans="1:34" ht="60" customHeight="1" x14ac:dyDescent="0.25">
      <c r="A61" s="134" t="s">
        <v>1080</v>
      </c>
      <c r="B61" s="134" t="s">
        <v>1575</v>
      </c>
      <c r="C61" s="134" t="s">
        <v>1601</v>
      </c>
      <c r="D61" s="134">
        <v>0.6</v>
      </c>
      <c r="E61" s="134" t="s">
        <v>1602</v>
      </c>
      <c r="F61" s="134" t="s">
        <v>1608</v>
      </c>
      <c r="G61" s="134" t="s">
        <v>1610</v>
      </c>
      <c r="H61" s="134" t="s">
        <v>1028</v>
      </c>
      <c r="I61" s="134" t="s">
        <v>1870</v>
      </c>
      <c r="J61" s="134" t="s">
        <v>1011</v>
      </c>
      <c r="K61" s="134" t="s">
        <v>1868</v>
      </c>
      <c r="L61" s="134" t="s">
        <v>1031</v>
      </c>
      <c r="M61" s="134">
        <v>3</v>
      </c>
      <c r="N61" s="134" t="s">
        <v>1032</v>
      </c>
      <c r="O61" s="134">
        <v>3</v>
      </c>
      <c r="P61" s="137" t="s">
        <v>1029</v>
      </c>
      <c r="Q61" s="134">
        <v>9</v>
      </c>
      <c r="R61" s="134" t="s">
        <v>2002</v>
      </c>
      <c r="S61" s="134" t="s">
        <v>1011</v>
      </c>
      <c r="T61" s="134" t="s">
        <v>1023</v>
      </c>
      <c r="U61" s="134" t="s">
        <v>1024</v>
      </c>
      <c r="V61" s="134" t="s">
        <v>1102</v>
      </c>
      <c r="W61" s="134">
        <v>3</v>
      </c>
      <c r="X61" s="134" t="s">
        <v>1156</v>
      </c>
      <c r="Y61" s="134">
        <v>3</v>
      </c>
      <c r="Z61" s="134" t="s">
        <v>1146</v>
      </c>
      <c r="AA61" s="134">
        <v>2.46</v>
      </c>
      <c r="AB61" s="134" t="s">
        <v>1146</v>
      </c>
      <c r="AC61" s="134">
        <v>1.89</v>
      </c>
      <c r="AD61" s="134">
        <v>1.1299999999999999</v>
      </c>
      <c r="AE61" s="134">
        <v>1</v>
      </c>
      <c r="AF61" s="134" t="s">
        <v>1146</v>
      </c>
      <c r="AG61" s="134">
        <v>2.2200000000000002</v>
      </c>
      <c r="AH61" s="134">
        <v>5</v>
      </c>
    </row>
    <row r="62" spans="1:34" ht="60" customHeight="1" x14ac:dyDescent="0.25">
      <c r="A62" s="134" t="s">
        <v>1080</v>
      </c>
      <c r="B62" s="134" t="s">
        <v>1575</v>
      </c>
      <c r="C62" s="134" t="s">
        <v>1601</v>
      </c>
      <c r="D62" s="134">
        <v>0.6</v>
      </c>
      <c r="E62" s="134" t="s">
        <v>1602</v>
      </c>
      <c r="F62" s="134" t="s">
        <v>1611</v>
      </c>
      <c r="G62" s="134" t="s">
        <v>1612</v>
      </c>
      <c r="H62" s="134" t="s">
        <v>1028</v>
      </c>
      <c r="I62" s="134" t="s">
        <v>1869</v>
      </c>
      <c r="J62" s="134" t="s">
        <v>1022</v>
      </c>
      <c r="K62" s="134"/>
      <c r="L62" s="134" t="s">
        <v>1031</v>
      </c>
      <c r="M62" s="134">
        <v>3</v>
      </c>
      <c r="N62" s="134" t="s">
        <v>1032</v>
      </c>
      <c r="O62" s="134">
        <v>3</v>
      </c>
      <c r="P62" s="137" t="s">
        <v>1029</v>
      </c>
      <c r="Q62" s="134">
        <v>9</v>
      </c>
      <c r="R62" s="134" t="s">
        <v>2003</v>
      </c>
      <c r="S62" s="134" t="s">
        <v>1011</v>
      </c>
      <c r="T62" s="134" t="s">
        <v>1023</v>
      </c>
      <c r="U62" s="134" t="s">
        <v>1024</v>
      </c>
      <c r="V62" s="134" t="s">
        <v>1014</v>
      </c>
      <c r="W62" s="134">
        <v>3</v>
      </c>
      <c r="X62" s="134" t="s">
        <v>1156</v>
      </c>
      <c r="Y62" s="134">
        <v>3</v>
      </c>
      <c r="Z62" s="134" t="s">
        <v>1146</v>
      </c>
      <c r="AA62" s="134">
        <v>2.46</v>
      </c>
      <c r="AB62" s="134" t="s">
        <v>1146</v>
      </c>
      <c r="AC62" s="134">
        <v>1.89</v>
      </c>
      <c r="AD62" s="134">
        <v>1.1299999999999999</v>
      </c>
      <c r="AE62" s="134">
        <v>1</v>
      </c>
      <c r="AF62" s="134" t="s">
        <v>1146</v>
      </c>
      <c r="AG62" s="134">
        <v>2.2200000000000002</v>
      </c>
      <c r="AH62" s="134">
        <v>5</v>
      </c>
    </row>
    <row r="63" spans="1:34" ht="60" customHeight="1" x14ac:dyDescent="0.25">
      <c r="A63" s="134" t="s">
        <v>1080</v>
      </c>
      <c r="B63" s="134" t="s">
        <v>1575</v>
      </c>
      <c r="C63" s="134" t="s">
        <v>1601</v>
      </c>
      <c r="D63" s="134">
        <v>0.6</v>
      </c>
      <c r="E63" s="134" t="s">
        <v>1602</v>
      </c>
      <c r="F63" s="134" t="s">
        <v>1611</v>
      </c>
      <c r="G63" s="134" t="s">
        <v>1610</v>
      </c>
      <c r="H63" s="134" t="s">
        <v>1028</v>
      </c>
      <c r="I63" s="134" t="s">
        <v>1869</v>
      </c>
      <c r="J63" s="134" t="s">
        <v>1011</v>
      </c>
      <c r="K63" s="134" t="s">
        <v>1868</v>
      </c>
      <c r="L63" s="134" t="s">
        <v>1031</v>
      </c>
      <c r="M63" s="134">
        <v>3</v>
      </c>
      <c r="N63" s="134" t="s">
        <v>1032</v>
      </c>
      <c r="O63" s="134">
        <v>3</v>
      </c>
      <c r="P63" s="137" t="s">
        <v>1029</v>
      </c>
      <c r="Q63" s="134">
        <v>9</v>
      </c>
      <c r="R63" s="134" t="s">
        <v>2004</v>
      </c>
      <c r="S63" s="134" t="s">
        <v>1011</v>
      </c>
      <c r="T63" s="134" t="s">
        <v>1023</v>
      </c>
      <c r="U63" s="134" t="s">
        <v>1013</v>
      </c>
      <c r="V63" s="134" t="s">
        <v>1102</v>
      </c>
      <c r="W63" s="134">
        <v>4</v>
      </c>
      <c r="X63" s="134" t="s">
        <v>1146</v>
      </c>
      <c r="Y63" s="134">
        <v>2.25</v>
      </c>
      <c r="Z63" s="134" t="s">
        <v>1146</v>
      </c>
      <c r="AA63" s="134">
        <v>2.46</v>
      </c>
      <c r="AB63" s="134" t="s">
        <v>1146</v>
      </c>
      <c r="AC63" s="134">
        <v>1.89</v>
      </c>
      <c r="AD63" s="134">
        <v>1.1299999999999999</v>
      </c>
      <c r="AE63" s="134">
        <v>1</v>
      </c>
      <c r="AF63" s="134" t="s">
        <v>1146</v>
      </c>
      <c r="AG63" s="134">
        <v>2.2200000000000002</v>
      </c>
      <c r="AH63" s="134">
        <v>5</v>
      </c>
    </row>
    <row r="64" spans="1:34" ht="60" customHeight="1" x14ac:dyDescent="0.25">
      <c r="A64" s="134" t="s">
        <v>1080</v>
      </c>
      <c r="B64" s="134" t="s">
        <v>1575</v>
      </c>
      <c r="C64" s="134" t="s">
        <v>1601</v>
      </c>
      <c r="D64" s="134">
        <v>0.6</v>
      </c>
      <c r="E64" s="134" t="s">
        <v>1602</v>
      </c>
      <c r="F64" s="134" t="s">
        <v>1613</v>
      </c>
      <c r="G64" s="134" t="s">
        <v>1614</v>
      </c>
      <c r="H64" s="134" t="s">
        <v>1028</v>
      </c>
      <c r="I64" s="134" t="s">
        <v>1042</v>
      </c>
      <c r="J64" s="134" t="s">
        <v>1022</v>
      </c>
      <c r="K64" s="134"/>
      <c r="L64" s="134" t="s">
        <v>1031</v>
      </c>
      <c r="M64" s="134">
        <v>3</v>
      </c>
      <c r="N64" s="134" t="s">
        <v>1040</v>
      </c>
      <c r="O64" s="134">
        <v>2</v>
      </c>
      <c r="P64" s="137" t="s">
        <v>1031</v>
      </c>
      <c r="Q64" s="134">
        <v>6</v>
      </c>
      <c r="R64" s="134" t="s">
        <v>2005</v>
      </c>
      <c r="S64" s="134" t="s">
        <v>1011</v>
      </c>
      <c r="T64" s="134" t="s">
        <v>1023</v>
      </c>
      <c r="U64" s="134" t="s">
        <v>1013</v>
      </c>
      <c r="V64" s="134" t="s">
        <v>1025</v>
      </c>
      <c r="W64" s="134">
        <v>4</v>
      </c>
      <c r="X64" s="134" t="s">
        <v>1146</v>
      </c>
      <c r="Y64" s="134">
        <v>1.5</v>
      </c>
      <c r="Z64" s="134" t="s">
        <v>1146</v>
      </c>
      <c r="AA64" s="134">
        <v>2.46</v>
      </c>
      <c r="AB64" s="134" t="s">
        <v>1146</v>
      </c>
      <c r="AC64" s="134">
        <v>1.89</v>
      </c>
      <c r="AD64" s="134">
        <v>1.1299999999999999</v>
      </c>
      <c r="AE64" s="134">
        <v>1</v>
      </c>
      <c r="AF64" s="134" t="s">
        <v>1146</v>
      </c>
      <c r="AG64" s="134">
        <v>2.2200000000000002</v>
      </c>
      <c r="AH64" s="134">
        <v>5</v>
      </c>
    </row>
    <row r="65" spans="1:34" ht="60" customHeight="1" x14ac:dyDescent="0.25">
      <c r="A65" s="134" t="s">
        <v>1080</v>
      </c>
      <c r="B65" s="134" t="s">
        <v>1575</v>
      </c>
      <c r="C65" s="134" t="s">
        <v>1601</v>
      </c>
      <c r="D65" s="134">
        <v>0.6</v>
      </c>
      <c r="E65" s="134" t="s">
        <v>1602</v>
      </c>
      <c r="F65" s="134" t="s">
        <v>1613</v>
      </c>
      <c r="G65" s="134" t="s">
        <v>1615</v>
      </c>
      <c r="H65" s="134" t="s">
        <v>1028</v>
      </c>
      <c r="I65" s="134" t="s">
        <v>1042</v>
      </c>
      <c r="J65" s="134" t="s">
        <v>1022</v>
      </c>
      <c r="K65" s="134"/>
      <c r="L65" s="134" t="s">
        <v>1039</v>
      </c>
      <c r="M65" s="134">
        <v>2</v>
      </c>
      <c r="N65" s="134" t="s">
        <v>1040</v>
      </c>
      <c r="O65" s="134">
        <v>2</v>
      </c>
      <c r="P65" s="137" t="s">
        <v>1043</v>
      </c>
      <c r="Q65" s="134">
        <v>4</v>
      </c>
      <c r="R65" s="134" t="s">
        <v>2006</v>
      </c>
      <c r="S65" s="134" t="s">
        <v>1011</v>
      </c>
      <c r="T65" s="134" t="s">
        <v>1023</v>
      </c>
      <c r="U65" s="134" t="s">
        <v>1013</v>
      </c>
      <c r="V65" s="134" t="s">
        <v>1025</v>
      </c>
      <c r="W65" s="134">
        <v>4</v>
      </c>
      <c r="X65" s="134" t="s">
        <v>1146</v>
      </c>
      <c r="Y65" s="134">
        <v>1</v>
      </c>
      <c r="Z65" s="134" t="s">
        <v>1146</v>
      </c>
      <c r="AA65" s="134">
        <v>2.46</v>
      </c>
      <c r="AB65" s="134" t="s">
        <v>1146</v>
      </c>
      <c r="AC65" s="134">
        <v>1.89</v>
      </c>
      <c r="AD65" s="134">
        <v>1.1299999999999999</v>
      </c>
      <c r="AE65" s="134">
        <v>1</v>
      </c>
      <c r="AF65" s="134" t="s">
        <v>1146</v>
      </c>
      <c r="AG65" s="134">
        <v>2.2200000000000002</v>
      </c>
      <c r="AH65" s="134">
        <v>5</v>
      </c>
    </row>
    <row r="66" spans="1:34" ht="60" customHeight="1" x14ac:dyDescent="0.25">
      <c r="A66" s="134" t="s">
        <v>1080</v>
      </c>
      <c r="B66" s="134" t="s">
        <v>1575</v>
      </c>
      <c r="C66" s="134" t="s">
        <v>1601</v>
      </c>
      <c r="D66" s="134">
        <v>0.6</v>
      </c>
      <c r="E66" s="134" t="s">
        <v>1602</v>
      </c>
      <c r="F66" s="134" t="s">
        <v>1616</v>
      </c>
      <c r="G66" s="134" t="s">
        <v>1617</v>
      </c>
      <c r="H66" s="134" t="s">
        <v>1028</v>
      </c>
      <c r="I66" s="134" t="s">
        <v>1042</v>
      </c>
      <c r="J66" s="134" t="s">
        <v>1022</v>
      </c>
      <c r="K66" s="134"/>
      <c r="L66" s="134" t="s">
        <v>1045</v>
      </c>
      <c r="M66" s="134">
        <v>1</v>
      </c>
      <c r="N66" s="134" t="s">
        <v>1032</v>
      </c>
      <c r="O66" s="134">
        <v>3</v>
      </c>
      <c r="P66" s="137" t="s">
        <v>1031</v>
      </c>
      <c r="Q66" s="134">
        <v>3</v>
      </c>
      <c r="R66" s="134" t="s">
        <v>2007</v>
      </c>
      <c r="S66" s="134" t="s">
        <v>1011</v>
      </c>
      <c r="T66" s="134" t="s">
        <v>1023</v>
      </c>
      <c r="U66" s="134" t="s">
        <v>1013</v>
      </c>
      <c r="V66" s="134" t="s">
        <v>1014</v>
      </c>
      <c r="W66" s="134">
        <v>4</v>
      </c>
      <c r="X66" s="134" t="s">
        <v>1146</v>
      </c>
      <c r="Y66" s="134">
        <v>0.75</v>
      </c>
      <c r="Z66" s="134" t="s">
        <v>1146</v>
      </c>
      <c r="AA66" s="134">
        <v>2.46</v>
      </c>
      <c r="AB66" s="134" t="s">
        <v>1146</v>
      </c>
      <c r="AC66" s="134">
        <v>1.89</v>
      </c>
      <c r="AD66" s="134">
        <v>1.1299999999999999</v>
      </c>
      <c r="AE66" s="134">
        <v>1</v>
      </c>
      <c r="AF66" s="134" t="s">
        <v>1146</v>
      </c>
      <c r="AG66" s="134">
        <v>2.2200000000000002</v>
      </c>
      <c r="AH66" s="134">
        <v>5</v>
      </c>
    </row>
    <row r="67" spans="1:34" ht="60" customHeight="1" x14ac:dyDescent="0.25">
      <c r="A67" s="134" t="s">
        <v>1080</v>
      </c>
      <c r="B67" s="134" t="s">
        <v>1575</v>
      </c>
      <c r="C67" s="134" t="s">
        <v>1601</v>
      </c>
      <c r="D67" s="134">
        <v>0.6</v>
      </c>
      <c r="E67" s="134" t="s">
        <v>1602</v>
      </c>
      <c r="F67" s="134" t="s">
        <v>1616</v>
      </c>
      <c r="G67" s="134" t="s">
        <v>1618</v>
      </c>
      <c r="H67" s="134" t="s">
        <v>1028</v>
      </c>
      <c r="I67" s="134" t="s">
        <v>1042</v>
      </c>
      <c r="J67" s="134" t="s">
        <v>1022</v>
      </c>
      <c r="K67" s="134"/>
      <c r="L67" s="134" t="s">
        <v>1039</v>
      </c>
      <c r="M67" s="134">
        <v>2</v>
      </c>
      <c r="N67" s="134" t="s">
        <v>1021</v>
      </c>
      <c r="O67" s="134">
        <v>4</v>
      </c>
      <c r="P67" s="137" t="s">
        <v>1029</v>
      </c>
      <c r="Q67" s="134">
        <v>8</v>
      </c>
      <c r="R67" s="134" t="s">
        <v>2008</v>
      </c>
      <c r="S67" s="134" t="s">
        <v>1011</v>
      </c>
      <c r="T67" s="134" t="s">
        <v>1023</v>
      </c>
      <c r="U67" s="134" t="s">
        <v>1013</v>
      </c>
      <c r="V67" s="134" t="s">
        <v>1102</v>
      </c>
      <c r="W67" s="134">
        <v>4</v>
      </c>
      <c r="X67" s="134" t="s">
        <v>1146</v>
      </c>
      <c r="Y67" s="134">
        <v>2</v>
      </c>
      <c r="Z67" s="134" t="s">
        <v>1146</v>
      </c>
      <c r="AA67" s="134">
        <v>2.46</v>
      </c>
      <c r="AB67" s="134" t="s">
        <v>1146</v>
      </c>
      <c r="AC67" s="134">
        <v>1.89</v>
      </c>
      <c r="AD67" s="134">
        <v>1.1299999999999999</v>
      </c>
      <c r="AE67" s="134">
        <v>1</v>
      </c>
      <c r="AF67" s="134" t="s">
        <v>1146</v>
      </c>
      <c r="AG67" s="134">
        <v>2.2200000000000002</v>
      </c>
      <c r="AH67" s="134">
        <v>5</v>
      </c>
    </row>
    <row r="68" spans="1:34" ht="60" customHeight="1" x14ac:dyDescent="0.25">
      <c r="A68" s="134" t="s">
        <v>1080</v>
      </c>
      <c r="B68" s="134" t="s">
        <v>1575</v>
      </c>
      <c r="C68" s="134" t="s">
        <v>1601</v>
      </c>
      <c r="D68" s="134">
        <v>0.6</v>
      </c>
      <c r="E68" s="134" t="s">
        <v>1602</v>
      </c>
      <c r="F68" s="134" t="s">
        <v>1616</v>
      </c>
      <c r="G68" s="134" t="s">
        <v>1619</v>
      </c>
      <c r="H68" s="134" t="s">
        <v>1028</v>
      </c>
      <c r="I68" s="134" t="s">
        <v>1870</v>
      </c>
      <c r="J68" s="134" t="s">
        <v>1022</v>
      </c>
      <c r="K68" s="134"/>
      <c r="L68" s="134" t="s">
        <v>1039</v>
      </c>
      <c r="M68" s="134">
        <v>2</v>
      </c>
      <c r="N68" s="134" t="s">
        <v>1032</v>
      </c>
      <c r="O68" s="134">
        <v>3</v>
      </c>
      <c r="P68" s="137" t="s">
        <v>1031</v>
      </c>
      <c r="Q68" s="134">
        <v>6</v>
      </c>
      <c r="R68" s="134" t="s">
        <v>2009</v>
      </c>
      <c r="S68" s="134" t="s">
        <v>1011</v>
      </c>
      <c r="T68" s="134" t="s">
        <v>1023</v>
      </c>
      <c r="U68" s="134" t="s">
        <v>1013</v>
      </c>
      <c r="V68" s="134" t="s">
        <v>1102</v>
      </c>
      <c r="W68" s="134">
        <v>4</v>
      </c>
      <c r="X68" s="134" t="s">
        <v>1146</v>
      </c>
      <c r="Y68" s="134">
        <v>1.5</v>
      </c>
      <c r="Z68" s="134" t="s">
        <v>1146</v>
      </c>
      <c r="AA68" s="134">
        <v>2.46</v>
      </c>
      <c r="AB68" s="134" t="s">
        <v>1146</v>
      </c>
      <c r="AC68" s="134">
        <v>1.89</v>
      </c>
      <c r="AD68" s="134">
        <v>1.1299999999999999</v>
      </c>
      <c r="AE68" s="134">
        <v>1</v>
      </c>
      <c r="AF68" s="134" t="s">
        <v>1146</v>
      </c>
      <c r="AG68" s="134">
        <v>2.2200000000000002</v>
      </c>
      <c r="AH68" s="134">
        <v>5</v>
      </c>
    </row>
    <row r="69" spans="1:34" ht="60" customHeight="1" x14ac:dyDescent="0.25">
      <c r="A69" s="134" t="s">
        <v>1080</v>
      </c>
      <c r="B69" s="134" t="s">
        <v>1575</v>
      </c>
      <c r="C69" s="134" t="s">
        <v>1601</v>
      </c>
      <c r="D69" s="134">
        <v>0.6</v>
      </c>
      <c r="E69" s="134" t="s">
        <v>1620</v>
      </c>
      <c r="F69" s="134" t="s">
        <v>1621</v>
      </c>
      <c r="G69" s="134" t="s">
        <v>1622</v>
      </c>
      <c r="H69" s="134" t="s">
        <v>1028</v>
      </c>
      <c r="I69" s="134" t="s">
        <v>1871</v>
      </c>
      <c r="J69" s="134" t="s">
        <v>1022</v>
      </c>
      <c r="K69" s="134"/>
      <c r="L69" s="134" t="s">
        <v>1031</v>
      </c>
      <c r="M69" s="134">
        <v>3</v>
      </c>
      <c r="N69" s="134" t="s">
        <v>1040</v>
      </c>
      <c r="O69" s="134">
        <v>2</v>
      </c>
      <c r="P69" s="137" t="s">
        <v>1031</v>
      </c>
      <c r="Q69" s="134">
        <v>6</v>
      </c>
      <c r="R69" s="134" t="s">
        <v>2010</v>
      </c>
      <c r="S69" s="134" t="s">
        <v>1011</v>
      </c>
      <c r="T69" s="134" t="s">
        <v>1012</v>
      </c>
      <c r="U69" s="134" t="s">
        <v>1024</v>
      </c>
      <c r="V69" s="134" t="s">
        <v>1025</v>
      </c>
      <c r="W69" s="134">
        <v>5</v>
      </c>
      <c r="X69" s="134" t="s">
        <v>1146</v>
      </c>
      <c r="Y69" s="134">
        <v>1.2</v>
      </c>
      <c r="Z69" s="134" t="s">
        <v>1146</v>
      </c>
      <c r="AA69" s="134">
        <v>1.2</v>
      </c>
      <c r="AB69" s="134" t="s">
        <v>1146</v>
      </c>
      <c r="AC69" s="134">
        <v>1.89</v>
      </c>
      <c r="AD69" s="134">
        <v>1.1299999999999999</v>
      </c>
      <c r="AE69" s="134">
        <v>1</v>
      </c>
      <c r="AF69" s="134" t="s">
        <v>1146</v>
      </c>
      <c r="AG69" s="134">
        <v>2.2200000000000002</v>
      </c>
      <c r="AH69" s="134">
        <v>5</v>
      </c>
    </row>
    <row r="70" spans="1:34" ht="60" customHeight="1" x14ac:dyDescent="0.25">
      <c r="A70" s="134" t="s">
        <v>1080</v>
      </c>
      <c r="B70" s="134" t="s">
        <v>1575</v>
      </c>
      <c r="C70" s="134" t="s">
        <v>1601</v>
      </c>
      <c r="D70" s="134">
        <v>0.6</v>
      </c>
      <c r="E70" s="134" t="s">
        <v>1620</v>
      </c>
      <c r="F70" s="134" t="s">
        <v>1621</v>
      </c>
      <c r="G70" s="134" t="s">
        <v>1623</v>
      </c>
      <c r="H70" s="134" t="s">
        <v>1028</v>
      </c>
      <c r="I70" s="134" t="s">
        <v>1871</v>
      </c>
      <c r="J70" s="134" t="s">
        <v>1022</v>
      </c>
      <c r="K70" s="134"/>
      <c r="L70" s="134" t="s">
        <v>1031</v>
      </c>
      <c r="M70" s="134">
        <v>3</v>
      </c>
      <c r="N70" s="134" t="s">
        <v>1040</v>
      </c>
      <c r="O70" s="134">
        <v>2</v>
      </c>
      <c r="P70" s="137" t="s">
        <v>1031</v>
      </c>
      <c r="Q70" s="134">
        <v>6</v>
      </c>
      <c r="R70" s="134" t="s">
        <v>2011</v>
      </c>
      <c r="S70" s="134" t="s">
        <v>1011</v>
      </c>
      <c r="T70" s="134" t="s">
        <v>1012</v>
      </c>
      <c r="U70" s="134" t="s">
        <v>1024</v>
      </c>
      <c r="V70" s="134" t="s">
        <v>1025</v>
      </c>
      <c r="W70" s="134">
        <v>5</v>
      </c>
      <c r="X70" s="134" t="s">
        <v>1146</v>
      </c>
      <c r="Y70" s="134">
        <v>1.2</v>
      </c>
      <c r="Z70" s="134" t="s">
        <v>1146</v>
      </c>
      <c r="AA70" s="134">
        <v>1.2</v>
      </c>
      <c r="AB70" s="134" t="s">
        <v>1146</v>
      </c>
      <c r="AC70" s="134">
        <v>1.89</v>
      </c>
      <c r="AD70" s="134">
        <v>1.1299999999999999</v>
      </c>
      <c r="AE70" s="134">
        <v>1</v>
      </c>
      <c r="AF70" s="134" t="s">
        <v>1146</v>
      </c>
      <c r="AG70" s="134">
        <v>2.2200000000000002</v>
      </c>
      <c r="AH70" s="134">
        <v>5</v>
      </c>
    </row>
    <row r="71" spans="1:34" ht="60" customHeight="1" x14ac:dyDescent="0.25">
      <c r="A71" s="134" t="s">
        <v>1080</v>
      </c>
      <c r="B71" s="134" t="s">
        <v>1575</v>
      </c>
      <c r="C71" s="134" t="s">
        <v>1601</v>
      </c>
      <c r="D71" s="134">
        <v>0.6</v>
      </c>
      <c r="E71" s="134" t="s">
        <v>1624</v>
      </c>
      <c r="F71" s="134" t="s">
        <v>1625</v>
      </c>
      <c r="G71" s="134" t="s">
        <v>1626</v>
      </c>
      <c r="H71" s="134" t="s">
        <v>1028</v>
      </c>
      <c r="I71" s="134" t="s">
        <v>1870</v>
      </c>
      <c r="J71" s="134" t="s">
        <v>1011</v>
      </c>
      <c r="K71" s="134" t="s">
        <v>1868</v>
      </c>
      <c r="L71" s="134" t="s">
        <v>1039</v>
      </c>
      <c r="M71" s="134">
        <v>2</v>
      </c>
      <c r="N71" s="134" t="s">
        <v>1032</v>
      </c>
      <c r="O71" s="134">
        <v>3</v>
      </c>
      <c r="P71" s="137" t="s">
        <v>1031</v>
      </c>
      <c r="Q71" s="134">
        <v>6</v>
      </c>
      <c r="R71" s="134" t="s">
        <v>2012</v>
      </c>
      <c r="S71" s="134" t="s">
        <v>1011</v>
      </c>
      <c r="T71" s="134" t="s">
        <v>1023</v>
      </c>
      <c r="U71" s="134" t="s">
        <v>1024</v>
      </c>
      <c r="V71" s="134" t="s">
        <v>1102</v>
      </c>
      <c r="W71" s="134">
        <v>3</v>
      </c>
      <c r="X71" s="134" t="s">
        <v>1146</v>
      </c>
      <c r="Y71" s="134">
        <v>2</v>
      </c>
      <c r="Z71" s="134" t="s">
        <v>1146</v>
      </c>
      <c r="AA71" s="134">
        <v>2</v>
      </c>
      <c r="AB71" s="134" t="s">
        <v>1146</v>
      </c>
      <c r="AC71" s="134">
        <v>1.89</v>
      </c>
      <c r="AD71" s="134">
        <v>1.1299999999999999</v>
      </c>
      <c r="AE71" s="134">
        <v>1</v>
      </c>
      <c r="AF71" s="134" t="s">
        <v>1146</v>
      </c>
      <c r="AG71" s="134">
        <v>2.2200000000000002</v>
      </c>
      <c r="AH71" s="134">
        <v>5</v>
      </c>
    </row>
    <row r="72" spans="1:34" ht="60" customHeight="1" x14ac:dyDescent="0.25">
      <c r="A72" s="134" t="s">
        <v>1080</v>
      </c>
      <c r="B72" s="134" t="s">
        <v>1575</v>
      </c>
      <c r="C72" s="134" t="s">
        <v>1601</v>
      </c>
      <c r="D72" s="134">
        <v>0.6</v>
      </c>
      <c r="E72" s="134" t="s">
        <v>1624</v>
      </c>
      <c r="F72" s="134" t="s">
        <v>1625</v>
      </c>
      <c r="G72" s="134" t="s">
        <v>1627</v>
      </c>
      <c r="H72" s="134" t="s">
        <v>1028</v>
      </c>
      <c r="I72" s="134" t="s">
        <v>1870</v>
      </c>
      <c r="J72" s="134" t="s">
        <v>1011</v>
      </c>
      <c r="K72" s="134" t="s">
        <v>1868</v>
      </c>
      <c r="L72" s="134" t="s">
        <v>1039</v>
      </c>
      <c r="M72" s="134">
        <v>2</v>
      </c>
      <c r="N72" s="134" t="s">
        <v>1021</v>
      </c>
      <c r="O72" s="134">
        <v>4</v>
      </c>
      <c r="P72" s="137" t="s">
        <v>1029</v>
      </c>
      <c r="Q72" s="134">
        <v>8</v>
      </c>
      <c r="R72" s="134" t="s">
        <v>2009</v>
      </c>
      <c r="S72" s="134" t="s">
        <v>1011</v>
      </c>
      <c r="T72" s="134" t="s">
        <v>1023</v>
      </c>
      <c r="U72" s="134" t="s">
        <v>1013</v>
      </c>
      <c r="V72" s="134" t="s">
        <v>1102</v>
      </c>
      <c r="W72" s="134">
        <v>4</v>
      </c>
      <c r="X72" s="134" t="s">
        <v>1146</v>
      </c>
      <c r="Y72" s="134">
        <v>2</v>
      </c>
      <c r="Z72" s="134" t="s">
        <v>1146</v>
      </c>
      <c r="AA72" s="134">
        <v>2</v>
      </c>
      <c r="AB72" s="134" t="s">
        <v>1146</v>
      </c>
      <c r="AC72" s="134">
        <v>1.89</v>
      </c>
      <c r="AD72" s="134">
        <v>1.1299999999999999</v>
      </c>
      <c r="AE72" s="134">
        <v>1</v>
      </c>
      <c r="AF72" s="134" t="s">
        <v>1146</v>
      </c>
      <c r="AG72" s="134">
        <v>2.2200000000000002</v>
      </c>
      <c r="AH72" s="134">
        <v>5</v>
      </c>
    </row>
    <row r="73" spans="1:34" ht="60" customHeight="1" x14ac:dyDescent="0.25">
      <c r="A73" s="134" t="s">
        <v>1080</v>
      </c>
      <c r="B73" s="134" t="s">
        <v>1575</v>
      </c>
      <c r="C73" s="134" t="s">
        <v>1601</v>
      </c>
      <c r="D73" s="134">
        <v>0.6</v>
      </c>
      <c r="E73" s="134" t="s">
        <v>1624</v>
      </c>
      <c r="F73" s="134" t="s">
        <v>1625</v>
      </c>
      <c r="G73" s="134" t="s">
        <v>1628</v>
      </c>
      <c r="H73" s="134" t="s">
        <v>1028</v>
      </c>
      <c r="I73" s="134" t="s">
        <v>1870</v>
      </c>
      <c r="J73" s="134" t="s">
        <v>1022</v>
      </c>
      <c r="K73" s="134"/>
      <c r="L73" s="134" t="s">
        <v>1039</v>
      </c>
      <c r="M73" s="134">
        <v>2</v>
      </c>
      <c r="N73" s="134" t="s">
        <v>1021</v>
      </c>
      <c r="O73" s="134">
        <v>4</v>
      </c>
      <c r="P73" s="137" t="s">
        <v>1029</v>
      </c>
      <c r="Q73" s="134">
        <v>8</v>
      </c>
      <c r="R73" s="134" t="s">
        <v>2013</v>
      </c>
      <c r="S73" s="134" t="s">
        <v>1011</v>
      </c>
      <c r="T73" s="134" t="s">
        <v>1023</v>
      </c>
      <c r="U73" s="134" t="s">
        <v>1013</v>
      </c>
      <c r="V73" s="134" t="s">
        <v>1025</v>
      </c>
      <c r="W73" s="134">
        <v>4</v>
      </c>
      <c r="X73" s="134" t="s">
        <v>1146</v>
      </c>
      <c r="Y73" s="134">
        <v>2</v>
      </c>
      <c r="Z73" s="134" t="s">
        <v>1146</v>
      </c>
      <c r="AA73" s="134">
        <v>2</v>
      </c>
      <c r="AB73" s="134" t="s">
        <v>1146</v>
      </c>
      <c r="AC73" s="134">
        <v>1.89</v>
      </c>
      <c r="AD73" s="134">
        <v>1.1299999999999999</v>
      </c>
      <c r="AE73" s="134">
        <v>1</v>
      </c>
      <c r="AF73" s="134" t="s">
        <v>1146</v>
      </c>
      <c r="AG73" s="134">
        <v>2.2200000000000002</v>
      </c>
      <c r="AH73" s="134">
        <v>5</v>
      </c>
    </row>
    <row r="74" spans="1:34" ht="60" customHeight="1" x14ac:dyDescent="0.25">
      <c r="A74" s="134" t="s">
        <v>1080</v>
      </c>
      <c r="B74" s="134" t="s">
        <v>1575</v>
      </c>
      <c r="C74" s="134" t="s">
        <v>1601</v>
      </c>
      <c r="D74" s="134">
        <v>0.6</v>
      </c>
      <c r="E74" s="134" t="s">
        <v>1624</v>
      </c>
      <c r="F74" s="134" t="s">
        <v>1625</v>
      </c>
      <c r="G74" s="134" t="s">
        <v>1629</v>
      </c>
      <c r="H74" s="134" t="s">
        <v>1028</v>
      </c>
      <c r="I74" s="134" t="s">
        <v>1870</v>
      </c>
      <c r="J74" s="134" t="s">
        <v>1022</v>
      </c>
      <c r="K74" s="134"/>
      <c r="L74" s="134" t="s">
        <v>1039</v>
      </c>
      <c r="M74" s="134">
        <v>2</v>
      </c>
      <c r="N74" s="134" t="s">
        <v>1021</v>
      </c>
      <c r="O74" s="134">
        <v>4</v>
      </c>
      <c r="P74" s="137" t="s">
        <v>1029</v>
      </c>
      <c r="Q74" s="134">
        <v>8</v>
      </c>
      <c r="R74" s="134" t="s">
        <v>2014</v>
      </c>
      <c r="S74" s="134" t="s">
        <v>1011</v>
      </c>
      <c r="T74" s="134" t="s">
        <v>1023</v>
      </c>
      <c r="U74" s="134" t="s">
        <v>1013</v>
      </c>
      <c r="V74" s="134" t="s">
        <v>1102</v>
      </c>
      <c r="W74" s="134">
        <v>4</v>
      </c>
      <c r="X74" s="134" t="s">
        <v>1146</v>
      </c>
      <c r="Y74" s="134">
        <v>2</v>
      </c>
      <c r="Z74" s="134" t="s">
        <v>1146</v>
      </c>
      <c r="AA74" s="134">
        <v>2</v>
      </c>
      <c r="AB74" s="134" t="s">
        <v>1146</v>
      </c>
      <c r="AC74" s="134">
        <v>1.89</v>
      </c>
      <c r="AD74" s="134">
        <v>1.1299999999999999</v>
      </c>
      <c r="AE74" s="134">
        <v>1</v>
      </c>
      <c r="AF74" s="134" t="s">
        <v>1146</v>
      </c>
      <c r="AG74" s="134">
        <v>2.2200000000000002</v>
      </c>
      <c r="AH74" s="134">
        <v>5</v>
      </c>
    </row>
    <row r="75" spans="1:34" ht="60" customHeight="1" x14ac:dyDescent="0.25">
      <c r="A75" s="134" t="s">
        <v>1080</v>
      </c>
      <c r="B75" s="134" t="s">
        <v>1575</v>
      </c>
      <c r="C75" s="134" t="s">
        <v>1601</v>
      </c>
      <c r="D75" s="134">
        <v>0.6</v>
      </c>
      <c r="E75" s="134" t="s">
        <v>1624</v>
      </c>
      <c r="F75" s="134" t="s">
        <v>1625</v>
      </c>
      <c r="G75" s="134" t="s">
        <v>1630</v>
      </c>
      <c r="H75" s="134" t="s">
        <v>1028</v>
      </c>
      <c r="I75" s="134" t="s">
        <v>1872</v>
      </c>
      <c r="J75" s="134" t="s">
        <v>1022</v>
      </c>
      <c r="K75" s="134"/>
      <c r="L75" s="134" t="s">
        <v>1039</v>
      </c>
      <c r="M75" s="134">
        <v>2</v>
      </c>
      <c r="N75" s="134" t="s">
        <v>1032</v>
      </c>
      <c r="O75" s="134">
        <v>3</v>
      </c>
      <c r="P75" s="137" t="s">
        <v>1031</v>
      </c>
      <c r="Q75" s="134">
        <v>6</v>
      </c>
      <c r="R75" s="134" t="s">
        <v>2009</v>
      </c>
      <c r="S75" s="134" t="s">
        <v>1011</v>
      </c>
      <c r="T75" s="134" t="s">
        <v>1023</v>
      </c>
      <c r="U75" s="134" t="s">
        <v>1024</v>
      </c>
      <c r="V75" s="134" t="s">
        <v>1102</v>
      </c>
      <c r="W75" s="134">
        <v>3</v>
      </c>
      <c r="X75" s="134" t="s">
        <v>1146</v>
      </c>
      <c r="Y75" s="134">
        <v>2</v>
      </c>
      <c r="Z75" s="134" t="s">
        <v>1146</v>
      </c>
      <c r="AA75" s="134">
        <v>2</v>
      </c>
      <c r="AB75" s="134" t="s">
        <v>1146</v>
      </c>
      <c r="AC75" s="134">
        <v>1.89</v>
      </c>
      <c r="AD75" s="134">
        <v>1.1299999999999999</v>
      </c>
      <c r="AE75" s="134">
        <v>1</v>
      </c>
      <c r="AF75" s="134" t="s">
        <v>1146</v>
      </c>
      <c r="AG75" s="134">
        <v>2.2200000000000002</v>
      </c>
      <c r="AH75" s="134">
        <v>5</v>
      </c>
    </row>
    <row r="76" spans="1:34" ht="60" customHeight="1" x14ac:dyDescent="0.25">
      <c r="A76" s="134" t="s">
        <v>1080</v>
      </c>
      <c r="B76" s="134" t="s">
        <v>1575</v>
      </c>
      <c r="C76" s="134" t="s">
        <v>1637</v>
      </c>
      <c r="D76" s="134">
        <v>0.152</v>
      </c>
      <c r="E76" s="134" t="s">
        <v>1638</v>
      </c>
      <c r="F76" s="134" t="s">
        <v>1639</v>
      </c>
      <c r="G76" s="134" t="s">
        <v>1640</v>
      </c>
      <c r="H76" s="134" t="s">
        <v>1028</v>
      </c>
      <c r="I76" s="134" t="s">
        <v>1869</v>
      </c>
      <c r="J76" s="134" t="s">
        <v>1011</v>
      </c>
      <c r="K76" s="134" t="s">
        <v>1868</v>
      </c>
      <c r="L76" s="134" t="s">
        <v>1039</v>
      </c>
      <c r="M76" s="134">
        <v>2</v>
      </c>
      <c r="N76" s="134" t="s">
        <v>1021</v>
      </c>
      <c r="O76" s="134">
        <v>4</v>
      </c>
      <c r="P76" s="137" t="s">
        <v>1029</v>
      </c>
      <c r="Q76" s="134">
        <v>8</v>
      </c>
      <c r="R76" s="134" t="s">
        <v>2017</v>
      </c>
      <c r="S76" s="134" t="s">
        <v>1011</v>
      </c>
      <c r="T76" s="134" t="s">
        <v>1023</v>
      </c>
      <c r="U76" s="134" t="s">
        <v>1024</v>
      </c>
      <c r="V76" s="134" t="s">
        <v>1025</v>
      </c>
      <c r="W76" s="134">
        <v>3</v>
      </c>
      <c r="X76" s="134" t="s">
        <v>1146</v>
      </c>
      <c r="Y76" s="134">
        <v>2.67</v>
      </c>
      <c r="Z76" s="134" t="s">
        <v>1146</v>
      </c>
      <c r="AA76" s="134">
        <v>2.67</v>
      </c>
      <c r="AB76" s="134" t="s">
        <v>1146</v>
      </c>
      <c r="AC76" s="134">
        <v>1.97</v>
      </c>
      <c r="AD76" s="134">
        <v>0.3</v>
      </c>
      <c r="AE76" s="134">
        <v>2</v>
      </c>
      <c r="AF76" s="134" t="s">
        <v>1146</v>
      </c>
      <c r="AG76" s="134">
        <v>2.2200000000000002</v>
      </c>
      <c r="AH76" s="134">
        <v>5</v>
      </c>
    </row>
    <row r="77" spans="1:34" ht="60" customHeight="1" x14ac:dyDescent="0.25">
      <c r="A77" s="134" t="s">
        <v>1080</v>
      </c>
      <c r="B77" s="134" t="s">
        <v>1575</v>
      </c>
      <c r="C77" s="134" t="s">
        <v>1637</v>
      </c>
      <c r="D77" s="134">
        <v>0.152</v>
      </c>
      <c r="E77" s="134" t="s">
        <v>1641</v>
      </c>
      <c r="F77" s="134" t="s">
        <v>1642</v>
      </c>
      <c r="G77" s="134" t="s">
        <v>1643</v>
      </c>
      <c r="H77" s="134" t="s">
        <v>1028</v>
      </c>
      <c r="I77" s="134" t="s">
        <v>1869</v>
      </c>
      <c r="J77" s="134" t="s">
        <v>1022</v>
      </c>
      <c r="K77" s="134"/>
      <c r="L77" s="134" t="s">
        <v>1039</v>
      </c>
      <c r="M77" s="134">
        <v>2</v>
      </c>
      <c r="N77" s="134" t="s">
        <v>1021</v>
      </c>
      <c r="O77" s="134">
        <v>4</v>
      </c>
      <c r="P77" s="137" t="s">
        <v>1029</v>
      </c>
      <c r="Q77" s="134">
        <v>8</v>
      </c>
      <c r="R77" s="134" t="s">
        <v>2018</v>
      </c>
      <c r="S77" s="134" t="s">
        <v>1011</v>
      </c>
      <c r="T77" s="134" t="s">
        <v>1023</v>
      </c>
      <c r="U77" s="134" t="s">
        <v>1013</v>
      </c>
      <c r="V77" s="134" t="s">
        <v>1025</v>
      </c>
      <c r="W77" s="134">
        <v>4</v>
      </c>
      <c r="X77" s="134" t="s">
        <v>1146</v>
      </c>
      <c r="Y77" s="134">
        <v>2</v>
      </c>
      <c r="Z77" s="134" t="s">
        <v>1146</v>
      </c>
      <c r="AA77" s="134">
        <v>1.75</v>
      </c>
      <c r="AB77" s="134" t="s">
        <v>1146</v>
      </c>
      <c r="AC77" s="134">
        <v>1.97</v>
      </c>
      <c r="AD77" s="134">
        <v>0.3</v>
      </c>
      <c r="AE77" s="134">
        <v>2</v>
      </c>
      <c r="AF77" s="134" t="s">
        <v>1146</v>
      </c>
      <c r="AG77" s="134">
        <v>2.2200000000000002</v>
      </c>
      <c r="AH77" s="134">
        <v>5</v>
      </c>
    </row>
    <row r="78" spans="1:34" ht="60" customHeight="1" x14ac:dyDescent="0.25">
      <c r="A78" s="134" t="s">
        <v>1080</v>
      </c>
      <c r="B78" s="134" t="s">
        <v>1575</v>
      </c>
      <c r="C78" s="134" t="s">
        <v>1637</v>
      </c>
      <c r="D78" s="134">
        <v>0.152</v>
      </c>
      <c r="E78" s="134" t="s">
        <v>1641</v>
      </c>
      <c r="F78" s="134" t="s">
        <v>1642</v>
      </c>
      <c r="G78" s="134" t="s">
        <v>1644</v>
      </c>
      <c r="H78" s="134" t="s">
        <v>1028</v>
      </c>
      <c r="I78" s="134" t="s">
        <v>1869</v>
      </c>
      <c r="J78" s="134" t="s">
        <v>1022</v>
      </c>
      <c r="K78" s="134"/>
      <c r="L78" s="134" t="s">
        <v>1039</v>
      </c>
      <c r="M78" s="134">
        <v>2</v>
      </c>
      <c r="N78" s="134" t="s">
        <v>1032</v>
      </c>
      <c r="O78" s="134">
        <v>3</v>
      </c>
      <c r="P78" s="137" t="s">
        <v>1031</v>
      </c>
      <c r="Q78" s="134">
        <v>6</v>
      </c>
      <c r="R78" s="134" t="s">
        <v>2019</v>
      </c>
      <c r="S78" s="134" t="s">
        <v>1011</v>
      </c>
      <c r="T78" s="134" t="s">
        <v>1023</v>
      </c>
      <c r="U78" s="134" t="s">
        <v>1013</v>
      </c>
      <c r="V78" s="134" t="s">
        <v>1025</v>
      </c>
      <c r="W78" s="134">
        <v>4</v>
      </c>
      <c r="X78" s="134" t="s">
        <v>1146</v>
      </c>
      <c r="Y78" s="134">
        <v>1.5</v>
      </c>
      <c r="Z78" s="134" t="s">
        <v>1146</v>
      </c>
      <c r="AA78" s="134">
        <v>1.75</v>
      </c>
      <c r="AB78" s="134" t="s">
        <v>1146</v>
      </c>
      <c r="AC78" s="134">
        <v>1.97</v>
      </c>
      <c r="AD78" s="134">
        <v>0.3</v>
      </c>
      <c r="AE78" s="134">
        <v>2</v>
      </c>
      <c r="AF78" s="134" t="s">
        <v>1146</v>
      </c>
      <c r="AG78" s="134">
        <v>2.2200000000000002</v>
      </c>
      <c r="AH78" s="134">
        <v>5</v>
      </c>
    </row>
    <row r="79" spans="1:34" ht="60" customHeight="1" x14ac:dyDescent="0.25">
      <c r="A79" s="134" t="s">
        <v>1080</v>
      </c>
      <c r="B79" s="134" t="s">
        <v>1575</v>
      </c>
      <c r="C79" s="134" t="s">
        <v>1637</v>
      </c>
      <c r="D79" s="134">
        <v>0.152</v>
      </c>
      <c r="E79" s="134" t="s">
        <v>1645</v>
      </c>
      <c r="F79" s="134" t="s">
        <v>1646</v>
      </c>
      <c r="G79" s="134" t="s">
        <v>1647</v>
      </c>
      <c r="H79" s="134" t="s">
        <v>1028</v>
      </c>
      <c r="I79" s="134" t="s">
        <v>1869</v>
      </c>
      <c r="J79" s="134" t="s">
        <v>1022</v>
      </c>
      <c r="K79" s="134"/>
      <c r="L79" s="134" t="s">
        <v>1039</v>
      </c>
      <c r="M79" s="134">
        <v>2</v>
      </c>
      <c r="N79" s="134" t="s">
        <v>1032</v>
      </c>
      <c r="O79" s="134">
        <v>3</v>
      </c>
      <c r="P79" s="137" t="s">
        <v>1031</v>
      </c>
      <c r="Q79" s="134">
        <v>6</v>
      </c>
      <c r="R79" s="134" t="s">
        <v>2018</v>
      </c>
      <c r="S79" s="134" t="s">
        <v>1011</v>
      </c>
      <c r="T79" s="134" t="s">
        <v>1023</v>
      </c>
      <c r="U79" s="134" t="s">
        <v>1013</v>
      </c>
      <c r="V79" s="134" t="s">
        <v>1025</v>
      </c>
      <c r="W79" s="134">
        <v>4</v>
      </c>
      <c r="X79" s="134" t="s">
        <v>1146</v>
      </c>
      <c r="Y79" s="134">
        <v>1.5</v>
      </c>
      <c r="Z79" s="134" t="s">
        <v>1146</v>
      </c>
      <c r="AA79" s="134">
        <v>1.5</v>
      </c>
      <c r="AB79" s="134" t="s">
        <v>1146</v>
      </c>
      <c r="AC79" s="134">
        <v>1.97</v>
      </c>
      <c r="AD79" s="134">
        <v>0.3</v>
      </c>
      <c r="AE79" s="134">
        <v>2</v>
      </c>
      <c r="AF79" s="134" t="s">
        <v>1146</v>
      </c>
      <c r="AG79" s="134">
        <v>2.2200000000000002</v>
      </c>
      <c r="AH79" s="134">
        <v>5</v>
      </c>
    </row>
    <row r="80" spans="1:34" ht="60" customHeight="1" x14ac:dyDescent="0.25">
      <c r="A80" s="134" t="s">
        <v>1080</v>
      </c>
      <c r="B80" s="134" t="s">
        <v>1575</v>
      </c>
      <c r="C80" s="134" t="s">
        <v>1584</v>
      </c>
      <c r="D80" s="134">
        <v>0.12</v>
      </c>
      <c r="E80" s="134" t="s">
        <v>1585</v>
      </c>
      <c r="F80" s="134" t="s">
        <v>1586</v>
      </c>
      <c r="G80" s="134" t="s">
        <v>1587</v>
      </c>
      <c r="H80" s="134" t="s">
        <v>1028</v>
      </c>
      <c r="I80" s="134" t="s">
        <v>1869</v>
      </c>
      <c r="J80" s="134" t="s">
        <v>1022</v>
      </c>
      <c r="K80" s="134"/>
      <c r="L80" s="134" t="s">
        <v>1039</v>
      </c>
      <c r="M80" s="134">
        <v>2</v>
      </c>
      <c r="N80" s="134" t="s">
        <v>1040</v>
      </c>
      <c r="O80" s="134">
        <v>2</v>
      </c>
      <c r="P80" s="137" t="s">
        <v>1043</v>
      </c>
      <c r="Q80" s="134">
        <v>4</v>
      </c>
      <c r="R80" s="134" t="s">
        <v>1992</v>
      </c>
      <c r="S80" s="134" t="s">
        <v>1011</v>
      </c>
      <c r="T80" s="134" t="s">
        <v>1012</v>
      </c>
      <c r="U80" s="134" t="s">
        <v>1024</v>
      </c>
      <c r="V80" s="134" t="s">
        <v>1025</v>
      </c>
      <c r="W80" s="134">
        <v>5</v>
      </c>
      <c r="X80" s="134" t="s">
        <v>1146</v>
      </c>
      <c r="Y80" s="134">
        <v>0.8</v>
      </c>
      <c r="Z80" s="134" t="s">
        <v>1146</v>
      </c>
      <c r="AA80" s="134">
        <v>0.8</v>
      </c>
      <c r="AB80" s="134" t="s">
        <v>1146</v>
      </c>
      <c r="AC80" s="134">
        <v>2.12</v>
      </c>
      <c r="AD80" s="134">
        <v>0.25</v>
      </c>
      <c r="AE80" s="134">
        <v>3</v>
      </c>
      <c r="AF80" s="134" t="s">
        <v>1146</v>
      </c>
      <c r="AG80" s="134">
        <v>2.2200000000000002</v>
      </c>
      <c r="AH80" s="134">
        <v>5</v>
      </c>
    </row>
    <row r="81" spans="1:34" ht="60" customHeight="1" x14ac:dyDescent="0.25">
      <c r="A81" s="134" t="s">
        <v>1080</v>
      </c>
      <c r="B81" s="134" t="s">
        <v>1575</v>
      </c>
      <c r="C81" s="134" t="s">
        <v>1584</v>
      </c>
      <c r="D81" s="134">
        <v>0.12</v>
      </c>
      <c r="E81" s="134" t="s">
        <v>1588</v>
      </c>
      <c r="F81" s="134" t="s">
        <v>1589</v>
      </c>
      <c r="G81" s="134" t="s">
        <v>1590</v>
      </c>
      <c r="H81" s="134" t="s">
        <v>1028</v>
      </c>
      <c r="I81" s="134" t="s">
        <v>1870</v>
      </c>
      <c r="J81" s="134" t="s">
        <v>1022</v>
      </c>
      <c r="K81" s="134"/>
      <c r="L81" s="134" t="s">
        <v>1039</v>
      </c>
      <c r="M81" s="134">
        <v>2</v>
      </c>
      <c r="N81" s="134" t="s">
        <v>1040</v>
      </c>
      <c r="O81" s="134">
        <v>2</v>
      </c>
      <c r="P81" s="137" t="s">
        <v>1043</v>
      </c>
      <c r="Q81" s="134">
        <v>4</v>
      </c>
      <c r="R81" s="134" t="s">
        <v>1993</v>
      </c>
      <c r="S81" s="134" t="s">
        <v>1011</v>
      </c>
      <c r="T81" s="134" t="s">
        <v>1012</v>
      </c>
      <c r="U81" s="134" t="s">
        <v>1024</v>
      </c>
      <c r="V81" s="134" t="s">
        <v>1025</v>
      </c>
      <c r="W81" s="134">
        <v>5</v>
      </c>
      <c r="X81" s="134" t="s">
        <v>1146</v>
      </c>
      <c r="Y81" s="134">
        <v>0.8</v>
      </c>
      <c r="Z81" s="134" t="s">
        <v>1146</v>
      </c>
      <c r="AA81" s="134">
        <v>0.8</v>
      </c>
      <c r="AB81" s="134" t="s">
        <v>1146</v>
      </c>
      <c r="AC81" s="134">
        <v>2.12</v>
      </c>
      <c r="AD81" s="134">
        <v>0.25</v>
      </c>
      <c r="AE81" s="134">
        <v>3</v>
      </c>
      <c r="AF81" s="134" t="s">
        <v>1146</v>
      </c>
      <c r="AG81" s="134">
        <v>2.2200000000000002</v>
      </c>
      <c r="AH81" s="134">
        <v>5</v>
      </c>
    </row>
    <row r="82" spans="1:34" ht="60" customHeight="1" x14ac:dyDescent="0.25">
      <c r="A82" s="134" t="s">
        <v>1080</v>
      </c>
      <c r="B82" s="134" t="s">
        <v>1575</v>
      </c>
      <c r="C82" s="134" t="s">
        <v>1584</v>
      </c>
      <c r="D82" s="134">
        <v>0.12</v>
      </c>
      <c r="E82" s="134" t="s">
        <v>1591</v>
      </c>
      <c r="F82" s="134" t="s">
        <v>1592</v>
      </c>
      <c r="G82" s="134" t="s">
        <v>1593</v>
      </c>
      <c r="H82" s="134" t="s">
        <v>1028</v>
      </c>
      <c r="I82" s="134" t="s">
        <v>1870</v>
      </c>
      <c r="J82" s="134" t="s">
        <v>1022</v>
      </c>
      <c r="K82" s="134"/>
      <c r="L82" s="134" t="s">
        <v>1039</v>
      </c>
      <c r="M82" s="134">
        <v>2</v>
      </c>
      <c r="N82" s="134" t="s">
        <v>1032</v>
      </c>
      <c r="O82" s="134">
        <v>3</v>
      </c>
      <c r="P82" s="137" t="s">
        <v>1031</v>
      </c>
      <c r="Q82" s="134">
        <v>6</v>
      </c>
      <c r="R82" s="134" t="s">
        <v>1994</v>
      </c>
      <c r="S82" s="134" t="s">
        <v>1011</v>
      </c>
      <c r="T82" s="134" t="s">
        <v>1034</v>
      </c>
      <c r="U82" s="134" t="s">
        <v>1024</v>
      </c>
      <c r="V82" s="134" t="s">
        <v>1025</v>
      </c>
      <c r="W82" s="134">
        <v>2</v>
      </c>
      <c r="X82" s="134" t="s">
        <v>1156</v>
      </c>
      <c r="Y82" s="134">
        <v>3</v>
      </c>
      <c r="Z82" s="134" t="s">
        <v>1156</v>
      </c>
      <c r="AA82" s="134">
        <v>3</v>
      </c>
      <c r="AB82" s="134" t="s">
        <v>1146</v>
      </c>
      <c r="AC82" s="134">
        <v>2.12</v>
      </c>
      <c r="AD82" s="134">
        <v>0.25</v>
      </c>
      <c r="AE82" s="134">
        <v>3</v>
      </c>
      <c r="AF82" s="134" t="s">
        <v>1146</v>
      </c>
      <c r="AG82" s="134">
        <v>2.2200000000000002</v>
      </c>
      <c r="AH82" s="134">
        <v>5</v>
      </c>
    </row>
    <row r="83" spans="1:34" ht="60" customHeight="1" x14ac:dyDescent="0.25">
      <c r="A83" s="134" t="s">
        <v>1080</v>
      </c>
      <c r="B83" s="134" t="s">
        <v>1575</v>
      </c>
      <c r="C83" s="134" t="s">
        <v>1584</v>
      </c>
      <c r="D83" s="134">
        <v>0.12</v>
      </c>
      <c r="E83" s="134" t="s">
        <v>1591</v>
      </c>
      <c r="F83" s="134" t="s">
        <v>1592</v>
      </c>
      <c r="G83" s="134" t="s">
        <v>1594</v>
      </c>
      <c r="H83" s="134" t="s">
        <v>1028</v>
      </c>
      <c r="I83" s="134" t="s">
        <v>1870</v>
      </c>
      <c r="J83" s="134" t="s">
        <v>1022</v>
      </c>
      <c r="K83" s="134"/>
      <c r="L83" s="134" t="s">
        <v>1039</v>
      </c>
      <c r="M83" s="134">
        <v>2</v>
      </c>
      <c r="N83" s="134" t="s">
        <v>1032</v>
      </c>
      <c r="O83" s="134">
        <v>3</v>
      </c>
      <c r="P83" s="137" t="s">
        <v>1031</v>
      </c>
      <c r="Q83" s="134">
        <v>6</v>
      </c>
      <c r="R83" s="134" t="s">
        <v>1994</v>
      </c>
      <c r="S83" s="134" t="s">
        <v>1011</v>
      </c>
      <c r="T83" s="134" t="s">
        <v>1034</v>
      </c>
      <c r="U83" s="134" t="s">
        <v>1024</v>
      </c>
      <c r="V83" s="134" t="s">
        <v>1025</v>
      </c>
      <c r="W83" s="134">
        <v>2</v>
      </c>
      <c r="X83" s="134" t="s">
        <v>1156</v>
      </c>
      <c r="Y83" s="134">
        <v>3</v>
      </c>
      <c r="Z83" s="134" t="s">
        <v>1156</v>
      </c>
      <c r="AA83" s="134">
        <v>3</v>
      </c>
      <c r="AB83" s="134" t="s">
        <v>1146</v>
      </c>
      <c r="AC83" s="134">
        <v>2.12</v>
      </c>
      <c r="AD83" s="134">
        <v>0.25</v>
      </c>
      <c r="AE83" s="134">
        <v>3</v>
      </c>
      <c r="AF83" s="134" t="s">
        <v>1146</v>
      </c>
      <c r="AG83" s="134">
        <v>2.2200000000000002</v>
      </c>
      <c r="AH83" s="134">
        <v>5</v>
      </c>
    </row>
    <row r="84" spans="1:34" ht="60" customHeight="1" x14ac:dyDescent="0.25">
      <c r="A84" s="134" t="s">
        <v>1080</v>
      </c>
      <c r="B84" s="134" t="s">
        <v>1575</v>
      </c>
      <c r="C84" s="134" t="s">
        <v>1584</v>
      </c>
      <c r="D84" s="134">
        <v>0.12</v>
      </c>
      <c r="E84" s="134" t="s">
        <v>1595</v>
      </c>
      <c r="F84" s="134" t="s">
        <v>1596</v>
      </c>
      <c r="G84" s="134" t="s">
        <v>1597</v>
      </c>
      <c r="H84" s="134" t="s">
        <v>1028</v>
      </c>
      <c r="I84" s="134" t="s">
        <v>1870</v>
      </c>
      <c r="J84" s="134" t="s">
        <v>1022</v>
      </c>
      <c r="K84" s="134"/>
      <c r="L84" s="134" t="s">
        <v>1031</v>
      </c>
      <c r="M84" s="134">
        <v>3</v>
      </c>
      <c r="N84" s="134" t="s">
        <v>1032</v>
      </c>
      <c r="O84" s="134">
        <v>3</v>
      </c>
      <c r="P84" s="137" t="s">
        <v>1029</v>
      </c>
      <c r="Q84" s="134">
        <v>9</v>
      </c>
      <c r="R84" s="134" t="s">
        <v>1995</v>
      </c>
      <c r="S84" s="134" t="s">
        <v>1011</v>
      </c>
      <c r="T84" s="134" t="s">
        <v>1023</v>
      </c>
      <c r="U84" s="134" t="s">
        <v>1024</v>
      </c>
      <c r="V84" s="134" t="s">
        <v>1025</v>
      </c>
      <c r="W84" s="134">
        <v>3</v>
      </c>
      <c r="X84" s="134" t="s">
        <v>1156</v>
      </c>
      <c r="Y84" s="134">
        <v>3</v>
      </c>
      <c r="Z84" s="134" t="s">
        <v>1156</v>
      </c>
      <c r="AA84" s="134">
        <v>3</v>
      </c>
      <c r="AB84" s="134" t="s">
        <v>1146</v>
      </c>
      <c r="AC84" s="134">
        <v>2.12</v>
      </c>
      <c r="AD84" s="134">
        <v>0.25</v>
      </c>
      <c r="AE84" s="134">
        <v>3</v>
      </c>
      <c r="AF84" s="134" t="s">
        <v>1146</v>
      </c>
      <c r="AG84" s="134">
        <v>2.2200000000000002</v>
      </c>
      <c r="AH84" s="134">
        <v>5</v>
      </c>
    </row>
    <row r="85" spans="1:34" ht="60" customHeight="1" x14ac:dyDescent="0.25">
      <c r="A85" s="134" t="s">
        <v>1080</v>
      </c>
      <c r="B85" s="134" t="s">
        <v>1575</v>
      </c>
      <c r="C85" s="134" t="s">
        <v>1584</v>
      </c>
      <c r="D85" s="134">
        <v>0.12</v>
      </c>
      <c r="E85" s="134" t="s">
        <v>1598</v>
      </c>
      <c r="F85" s="134" t="s">
        <v>1599</v>
      </c>
      <c r="G85" s="134" t="s">
        <v>1600</v>
      </c>
      <c r="H85" s="134" t="s">
        <v>1028</v>
      </c>
      <c r="I85" s="134" t="s">
        <v>1869</v>
      </c>
      <c r="J85" s="134" t="s">
        <v>1022</v>
      </c>
      <c r="K85" s="134"/>
      <c r="L85" s="134" t="s">
        <v>1031</v>
      </c>
      <c r="M85" s="134">
        <v>3</v>
      </c>
      <c r="N85" s="134" t="s">
        <v>1032</v>
      </c>
      <c r="O85" s="134">
        <v>3</v>
      </c>
      <c r="P85" s="137" t="s">
        <v>1029</v>
      </c>
      <c r="Q85" s="134">
        <v>9</v>
      </c>
      <c r="R85" s="134" t="s">
        <v>1996</v>
      </c>
      <c r="S85" s="134" t="s">
        <v>1011</v>
      </c>
      <c r="T85" s="134" t="s">
        <v>1023</v>
      </c>
      <c r="U85" s="134" t="s">
        <v>1024</v>
      </c>
      <c r="V85" s="134" t="s">
        <v>1014</v>
      </c>
      <c r="W85" s="134">
        <v>3</v>
      </c>
      <c r="X85" s="134" t="s">
        <v>1156</v>
      </c>
      <c r="Y85" s="134">
        <v>3</v>
      </c>
      <c r="Z85" s="134" t="s">
        <v>1156</v>
      </c>
      <c r="AA85" s="134">
        <v>3</v>
      </c>
      <c r="AB85" s="134" t="s">
        <v>1146</v>
      </c>
      <c r="AC85" s="134">
        <v>2.12</v>
      </c>
      <c r="AD85" s="134">
        <v>0.25</v>
      </c>
      <c r="AE85" s="134">
        <v>3</v>
      </c>
      <c r="AF85" s="134" t="s">
        <v>1146</v>
      </c>
      <c r="AG85" s="134">
        <v>2.2200000000000002</v>
      </c>
      <c r="AH85" s="134">
        <v>5</v>
      </c>
    </row>
    <row r="86" spans="1:34" ht="60" customHeight="1" x14ac:dyDescent="0.25">
      <c r="A86" s="134" t="s">
        <v>1080</v>
      </c>
      <c r="B86" s="134" t="s">
        <v>1575</v>
      </c>
      <c r="C86" s="134" t="s">
        <v>1694</v>
      </c>
      <c r="D86" s="134">
        <v>5.3999999999999999E-2</v>
      </c>
      <c r="E86" s="134" t="s">
        <v>1635</v>
      </c>
      <c r="F86" s="134" t="s">
        <v>1636</v>
      </c>
      <c r="G86" s="134" t="s">
        <v>1696</v>
      </c>
      <c r="H86" s="134" t="s">
        <v>1028</v>
      </c>
      <c r="I86" s="134" t="s">
        <v>1042</v>
      </c>
      <c r="J86" s="134" t="s">
        <v>1022</v>
      </c>
      <c r="K86" s="134"/>
      <c r="L86" s="134" t="s">
        <v>1031</v>
      </c>
      <c r="M86" s="134">
        <v>3</v>
      </c>
      <c r="N86" s="134" t="s">
        <v>1021</v>
      </c>
      <c r="O86" s="134">
        <v>4</v>
      </c>
      <c r="P86" s="137" t="s">
        <v>1018</v>
      </c>
      <c r="Q86" s="134">
        <v>12</v>
      </c>
      <c r="R86" s="134" t="s">
        <v>2015</v>
      </c>
      <c r="S86" s="134" t="s">
        <v>1011</v>
      </c>
      <c r="T86" s="134" t="s">
        <v>1023</v>
      </c>
      <c r="U86" s="134" t="s">
        <v>1024</v>
      </c>
      <c r="V86" s="134" t="s">
        <v>1102</v>
      </c>
      <c r="W86" s="134">
        <v>3</v>
      </c>
      <c r="X86" s="134" t="s">
        <v>1145</v>
      </c>
      <c r="Y86" s="134">
        <v>4</v>
      </c>
      <c r="Z86" s="134" t="s">
        <v>1156</v>
      </c>
      <c r="AA86" s="134">
        <v>3</v>
      </c>
      <c r="AB86" s="134" t="s">
        <v>1156</v>
      </c>
      <c r="AC86" s="134">
        <v>3</v>
      </c>
      <c r="AD86" s="134">
        <v>0.16</v>
      </c>
      <c r="AE86" s="134">
        <v>4</v>
      </c>
      <c r="AF86" s="134" t="s">
        <v>1146</v>
      </c>
      <c r="AG86" s="134">
        <v>2.2200000000000002</v>
      </c>
      <c r="AH86" s="134">
        <v>5</v>
      </c>
    </row>
    <row r="87" spans="1:34" ht="60" customHeight="1" x14ac:dyDescent="0.25">
      <c r="A87" s="134" t="s">
        <v>1080</v>
      </c>
      <c r="B87" s="134" t="s">
        <v>1575</v>
      </c>
      <c r="C87" s="134" t="s">
        <v>1694</v>
      </c>
      <c r="D87" s="134">
        <v>5.3999999999999999E-2</v>
      </c>
      <c r="E87" s="134" t="s">
        <v>1635</v>
      </c>
      <c r="F87" s="134" t="s">
        <v>1636</v>
      </c>
      <c r="G87" s="134" t="s">
        <v>1695</v>
      </c>
      <c r="H87" s="134" t="s">
        <v>1028</v>
      </c>
      <c r="I87" s="134" t="s">
        <v>1870</v>
      </c>
      <c r="J87" s="134" t="s">
        <v>1022</v>
      </c>
      <c r="K87" s="134"/>
      <c r="L87" s="134" t="s">
        <v>1039</v>
      </c>
      <c r="M87" s="134">
        <v>2</v>
      </c>
      <c r="N87" s="134" t="s">
        <v>1021</v>
      </c>
      <c r="O87" s="134">
        <v>4</v>
      </c>
      <c r="P87" s="137" t="s">
        <v>1029</v>
      </c>
      <c r="Q87" s="134">
        <v>8</v>
      </c>
      <c r="R87" s="134" t="s">
        <v>2016</v>
      </c>
      <c r="S87" s="134" t="s">
        <v>1011</v>
      </c>
      <c r="T87" s="134" t="s">
        <v>1023</v>
      </c>
      <c r="U87" s="134" t="s">
        <v>1013</v>
      </c>
      <c r="V87" s="134" t="s">
        <v>1102</v>
      </c>
      <c r="W87" s="134">
        <v>4</v>
      </c>
      <c r="X87" s="134" t="s">
        <v>1146</v>
      </c>
      <c r="Y87" s="134">
        <v>2</v>
      </c>
      <c r="Z87" s="134" t="s">
        <v>1156</v>
      </c>
      <c r="AA87" s="134">
        <v>3</v>
      </c>
      <c r="AB87" s="134" t="s">
        <v>1156</v>
      </c>
      <c r="AC87" s="134">
        <v>3</v>
      </c>
      <c r="AD87" s="134">
        <v>0.16</v>
      </c>
      <c r="AE87" s="134">
        <v>4</v>
      </c>
      <c r="AF87" s="134" t="s">
        <v>1146</v>
      </c>
      <c r="AG87" s="134">
        <v>2.2200000000000002</v>
      </c>
      <c r="AH87" s="134">
        <v>5</v>
      </c>
    </row>
    <row r="88" spans="1:34" ht="60" customHeight="1" x14ac:dyDescent="0.25">
      <c r="A88" s="134" t="s">
        <v>1080</v>
      </c>
      <c r="B88" s="134" t="s">
        <v>1575</v>
      </c>
      <c r="C88" s="134" t="s">
        <v>1576</v>
      </c>
      <c r="D88" s="134">
        <v>0.05</v>
      </c>
      <c r="E88" s="134" t="s">
        <v>1577</v>
      </c>
      <c r="F88" s="134" t="s">
        <v>1578</v>
      </c>
      <c r="G88" s="134" t="s">
        <v>1579</v>
      </c>
      <c r="H88" s="134" t="s">
        <v>1017</v>
      </c>
      <c r="I88" s="134" t="s">
        <v>1042</v>
      </c>
      <c r="J88" s="134" t="s">
        <v>1022</v>
      </c>
      <c r="K88" s="134"/>
      <c r="L88" s="134" t="s">
        <v>1020</v>
      </c>
      <c r="M88" s="134">
        <v>4</v>
      </c>
      <c r="N88" s="134" t="s">
        <v>1040</v>
      </c>
      <c r="O88" s="134">
        <v>2</v>
      </c>
      <c r="P88" s="137" t="s">
        <v>1029</v>
      </c>
      <c r="Q88" s="134">
        <v>8</v>
      </c>
      <c r="R88" s="134" t="s">
        <v>1986</v>
      </c>
      <c r="S88" s="134" t="s">
        <v>1987</v>
      </c>
      <c r="T88" s="134" t="s">
        <v>1012</v>
      </c>
      <c r="U88" s="134" t="s">
        <v>1013</v>
      </c>
      <c r="V88" s="134" t="s">
        <v>1014</v>
      </c>
      <c r="W88" s="134">
        <v>5</v>
      </c>
      <c r="X88" s="134" t="s">
        <v>1146</v>
      </c>
      <c r="Y88" s="134">
        <v>1.6</v>
      </c>
      <c r="Z88" s="134" t="s">
        <v>1146</v>
      </c>
      <c r="AA88" s="134">
        <v>2.3199999999999998</v>
      </c>
      <c r="AB88" s="134" t="s">
        <v>1146</v>
      </c>
      <c r="AC88" s="134">
        <v>2.3199999999999998</v>
      </c>
      <c r="AD88" s="134">
        <v>0.12</v>
      </c>
      <c r="AE88" s="134">
        <v>5</v>
      </c>
      <c r="AF88" s="134" t="s">
        <v>1146</v>
      </c>
      <c r="AG88" s="134">
        <v>2.2200000000000002</v>
      </c>
      <c r="AH88" s="134">
        <v>5</v>
      </c>
    </row>
    <row r="89" spans="1:34" ht="60" customHeight="1" x14ac:dyDescent="0.25">
      <c r="A89" s="134" t="s">
        <v>1080</v>
      </c>
      <c r="B89" s="134" t="s">
        <v>1575</v>
      </c>
      <c r="C89" s="134" t="s">
        <v>1576</v>
      </c>
      <c r="D89" s="134">
        <v>0.05</v>
      </c>
      <c r="E89" s="134" t="s">
        <v>1577</v>
      </c>
      <c r="F89" s="134" t="s">
        <v>1578</v>
      </c>
      <c r="G89" s="134" t="s">
        <v>1580</v>
      </c>
      <c r="H89" s="134" t="s">
        <v>1017</v>
      </c>
      <c r="I89" s="134" t="s">
        <v>1042</v>
      </c>
      <c r="J89" s="134" t="s">
        <v>1022</v>
      </c>
      <c r="K89" s="134"/>
      <c r="L89" s="134" t="s">
        <v>1020</v>
      </c>
      <c r="M89" s="134">
        <v>4</v>
      </c>
      <c r="N89" s="134" t="s">
        <v>1021</v>
      </c>
      <c r="O89" s="134">
        <v>4</v>
      </c>
      <c r="P89" s="137" t="s">
        <v>1018</v>
      </c>
      <c r="Q89" s="134">
        <v>16</v>
      </c>
      <c r="R89" s="134" t="s">
        <v>1988</v>
      </c>
      <c r="S89" s="134" t="s">
        <v>1011</v>
      </c>
      <c r="T89" s="134" t="s">
        <v>1023</v>
      </c>
      <c r="U89" s="134" t="s">
        <v>1013</v>
      </c>
      <c r="V89" s="134" t="s">
        <v>1014</v>
      </c>
      <c r="W89" s="134">
        <v>4</v>
      </c>
      <c r="X89" s="134" t="s">
        <v>1145</v>
      </c>
      <c r="Y89" s="134">
        <v>4</v>
      </c>
      <c r="Z89" s="134" t="s">
        <v>1146</v>
      </c>
      <c r="AA89" s="134">
        <v>2.3199999999999998</v>
      </c>
      <c r="AB89" s="134" t="s">
        <v>1146</v>
      </c>
      <c r="AC89" s="134">
        <v>2.3199999999999998</v>
      </c>
      <c r="AD89" s="134">
        <v>0.12</v>
      </c>
      <c r="AE89" s="134">
        <v>5</v>
      </c>
      <c r="AF89" s="134" t="s">
        <v>1146</v>
      </c>
      <c r="AG89" s="134">
        <v>2.2200000000000002</v>
      </c>
      <c r="AH89" s="134">
        <v>5</v>
      </c>
    </row>
    <row r="90" spans="1:34" ht="60" customHeight="1" x14ac:dyDescent="0.25">
      <c r="A90" s="134" t="s">
        <v>1080</v>
      </c>
      <c r="B90" s="134" t="s">
        <v>1575</v>
      </c>
      <c r="C90" s="134" t="s">
        <v>1576</v>
      </c>
      <c r="D90" s="134">
        <v>0.05</v>
      </c>
      <c r="E90" s="134" t="s">
        <v>1577</v>
      </c>
      <c r="F90" s="134" t="s">
        <v>1578</v>
      </c>
      <c r="G90" s="134" t="s">
        <v>1581</v>
      </c>
      <c r="H90" s="134" t="s">
        <v>1017</v>
      </c>
      <c r="I90" s="134" t="s">
        <v>1042</v>
      </c>
      <c r="J90" s="134" t="s">
        <v>1011</v>
      </c>
      <c r="K90" s="134" t="s">
        <v>1868</v>
      </c>
      <c r="L90" s="134" t="s">
        <v>1031</v>
      </c>
      <c r="M90" s="134">
        <v>3</v>
      </c>
      <c r="N90" s="134" t="s">
        <v>1040</v>
      </c>
      <c r="O90" s="134">
        <v>2</v>
      </c>
      <c r="P90" s="137" t="s">
        <v>1031</v>
      </c>
      <c r="Q90" s="134">
        <v>6</v>
      </c>
      <c r="R90" s="134" t="s">
        <v>1989</v>
      </c>
      <c r="S90" s="134" t="s">
        <v>1987</v>
      </c>
      <c r="T90" s="134" t="s">
        <v>1012</v>
      </c>
      <c r="U90" s="134" t="s">
        <v>1013</v>
      </c>
      <c r="V90" s="134" t="s">
        <v>1014</v>
      </c>
      <c r="W90" s="134">
        <v>5</v>
      </c>
      <c r="X90" s="134" t="s">
        <v>1146</v>
      </c>
      <c r="Y90" s="134">
        <v>1.2</v>
      </c>
      <c r="Z90" s="134" t="s">
        <v>1146</v>
      </c>
      <c r="AA90" s="134">
        <v>2.3199999999999998</v>
      </c>
      <c r="AB90" s="134" t="s">
        <v>1146</v>
      </c>
      <c r="AC90" s="134">
        <v>2.3199999999999998</v>
      </c>
      <c r="AD90" s="134">
        <v>0.12</v>
      </c>
      <c r="AE90" s="134">
        <v>5</v>
      </c>
      <c r="AF90" s="134" t="s">
        <v>1146</v>
      </c>
      <c r="AG90" s="134">
        <v>2.2200000000000002</v>
      </c>
      <c r="AH90" s="134">
        <v>5</v>
      </c>
    </row>
    <row r="91" spans="1:34" ht="60" customHeight="1" x14ac:dyDescent="0.25">
      <c r="A91" s="134" t="s">
        <v>1080</v>
      </c>
      <c r="B91" s="134" t="s">
        <v>1575</v>
      </c>
      <c r="C91" s="134" t="s">
        <v>1576</v>
      </c>
      <c r="D91" s="134">
        <v>0.05</v>
      </c>
      <c r="E91" s="134" t="s">
        <v>1577</v>
      </c>
      <c r="F91" s="134" t="s">
        <v>1578</v>
      </c>
      <c r="G91" s="134" t="s">
        <v>1582</v>
      </c>
      <c r="H91" s="134" t="s">
        <v>1017</v>
      </c>
      <c r="I91" s="134" t="s">
        <v>1042</v>
      </c>
      <c r="J91" s="134" t="s">
        <v>1022</v>
      </c>
      <c r="K91" s="134"/>
      <c r="L91" s="134" t="s">
        <v>1020</v>
      </c>
      <c r="M91" s="134">
        <v>4</v>
      </c>
      <c r="N91" s="134" t="s">
        <v>1032</v>
      </c>
      <c r="O91" s="134">
        <v>3</v>
      </c>
      <c r="P91" s="137" t="s">
        <v>1029</v>
      </c>
      <c r="Q91" s="134">
        <v>12</v>
      </c>
      <c r="R91" s="134" t="s">
        <v>1990</v>
      </c>
      <c r="S91" s="134" t="s">
        <v>1011</v>
      </c>
      <c r="T91" s="134" t="s">
        <v>1023</v>
      </c>
      <c r="U91" s="134" t="s">
        <v>1013</v>
      </c>
      <c r="V91" s="134" t="s">
        <v>1014</v>
      </c>
      <c r="W91" s="134">
        <v>4</v>
      </c>
      <c r="X91" s="134" t="s">
        <v>1156</v>
      </c>
      <c r="Y91" s="134">
        <v>3</v>
      </c>
      <c r="Z91" s="134" t="s">
        <v>1146</v>
      </c>
      <c r="AA91" s="134">
        <v>2.3199999999999998</v>
      </c>
      <c r="AB91" s="134" t="s">
        <v>1146</v>
      </c>
      <c r="AC91" s="134">
        <v>2.3199999999999998</v>
      </c>
      <c r="AD91" s="134">
        <v>0.12</v>
      </c>
      <c r="AE91" s="134">
        <v>5</v>
      </c>
      <c r="AF91" s="134" t="s">
        <v>1146</v>
      </c>
      <c r="AG91" s="134">
        <v>2.2200000000000002</v>
      </c>
      <c r="AH91" s="134">
        <v>5</v>
      </c>
    </row>
    <row r="92" spans="1:34" ht="60" customHeight="1" x14ac:dyDescent="0.25">
      <c r="A92" s="134" t="s">
        <v>1080</v>
      </c>
      <c r="B92" s="134" t="s">
        <v>1575</v>
      </c>
      <c r="C92" s="134" t="s">
        <v>1576</v>
      </c>
      <c r="D92" s="134">
        <v>0.05</v>
      </c>
      <c r="E92" s="134" t="s">
        <v>1577</v>
      </c>
      <c r="F92" s="134" t="s">
        <v>1578</v>
      </c>
      <c r="G92" s="134" t="s">
        <v>1583</v>
      </c>
      <c r="H92" s="134" t="s">
        <v>1017</v>
      </c>
      <c r="I92" s="134" t="s">
        <v>1042</v>
      </c>
      <c r="J92" s="134" t="s">
        <v>1022</v>
      </c>
      <c r="K92" s="134"/>
      <c r="L92" s="134" t="s">
        <v>1031</v>
      </c>
      <c r="M92" s="134">
        <v>3</v>
      </c>
      <c r="N92" s="134" t="s">
        <v>1032</v>
      </c>
      <c r="O92" s="134">
        <v>3</v>
      </c>
      <c r="P92" s="137" t="s">
        <v>1029</v>
      </c>
      <c r="Q92" s="134">
        <v>9</v>
      </c>
      <c r="R92" s="134" t="s">
        <v>1991</v>
      </c>
      <c r="S92" s="134" t="s">
        <v>1011</v>
      </c>
      <c r="T92" s="134" t="s">
        <v>1012</v>
      </c>
      <c r="U92" s="134" t="s">
        <v>1013</v>
      </c>
      <c r="V92" s="134" t="s">
        <v>1014</v>
      </c>
      <c r="W92" s="134">
        <v>5</v>
      </c>
      <c r="X92" s="134" t="s">
        <v>1146</v>
      </c>
      <c r="Y92" s="134">
        <v>1.8</v>
      </c>
      <c r="Z92" s="134" t="s">
        <v>1146</v>
      </c>
      <c r="AA92" s="134">
        <v>2.3199999999999998</v>
      </c>
      <c r="AB92" s="134" t="s">
        <v>1146</v>
      </c>
      <c r="AC92" s="134">
        <v>2.3199999999999998</v>
      </c>
      <c r="AD92" s="134">
        <v>0.12</v>
      </c>
      <c r="AE92" s="134">
        <v>5</v>
      </c>
      <c r="AF92" s="134" t="s">
        <v>1146</v>
      </c>
      <c r="AG92" s="134">
        <v>2.2200000000000002</v>
      </c>
      <c r="AH92" s="134">
        <v>5</v>
      </c>
    </row>
    <row r="93" spans="1:34" ht="60" customHeight="1" x14ac:dyDescent="0.25">
      <c r="A93" s="134" t="s">
        <v>1080</v>
      </c>
      <c r="B93" s="134" t="s">
        <v>1575</v>
      </c>
      <c r="C93" s="134" t="s">
        <v>1631</v>
      </c>
      <c r="D93" s="134">
        <v>2.4E-2</v>
      </c>
      <c r="E93" s="134" t="s">
        <v>1632</v>
      </c>
      <c r="F93" s="134" t="s">
        <v>1633</v>
      </c>
      <c r="G93" s="134" t="s">
        <v>1634</v>
      </c>
      <c r="H93" s="134" t="s">
        <v>1028</v>
      </c>
      <c r="I93" s="134" t="s">
        <v>1869</v>
      </c>
      <c r="J93" s="134" t="s">
        <v>1022</v>
      </c>
      <c r="K93" s="134"/>
      <c r="L93" s="134" t="s">
        <v>1039</v>
      </c>
      <c r="M93" s="134">
        <v>2</v>
      </c>
      <c r="N93" s="134" t="s">
        <v>1032</v>
      </c>
      <c r="O93" s="134">
        <v>3</v>
      </c>
      <c r="P93" s="137" t="s">
        <v>1031</v>
      </c>
      <c r="Q93" s="134">
        <v>6</v>
      </c>
      <c r="R93" s="134" t="s">
        <v>2009</v>
      </c>
      <c r="S93" s="134" t="s">
        <v>1011</v>
      </c>
      <c r="T93" s="134" t="s">
        <v>1023</v>
      </c>
      <c r="U93" s="134" t="s">
        <v>1024</v>
      </c>
      <c r="V93" s="134" t="s">
        <v>1102</v>
      </c>
      <c r="W93" s="134">
        <v>3</v>
      </c>
      <c r="X93" s="134" t="s">
        <v>1146</v>
      </c>
      <c r="Y93" s="134">
        <v>2</v>
      </c>
      <c r="Z93" s="134" t="s">
        <v>1146</v>
      </c>
      <c r="AA93" s="134">
        <v>2</v>
      </c>
      <c r="AB93" s="134" t="s">
        <v>1146</v>
      </c>
      <c r="AC93" s="134">
        <v>2</v>
      </c>
      <c r="AD93" s="134">
        <v>0.05</v>
      </c>
      <c r="AE93" s="134">
        <v>6</v>
      </c>
      <c r="AF93" s="134" t="s">
        <v>1146</v>
      </c>
      <c r="AG93" s="134">
        <v>2.2200000000000002</v>
      </c>
      <c r="AH93" s="134">
        <v>5</v>
      </c>
    </row>
    <row r="94" spans="1:34" ht="60" customHeight="1" x14ac:dyDescent="0.25">
      <c r="A94" s="134" t="s">
        <v>1038</v>
      </c>
      <c r="B94" s="134" t="s">
        <v>1191</v>
      </c>
      <c r="C94" s="134" t="s">
        <v>1215</v>
      </c>
      <c r="D94" s="134">
        <v>0.55000000000000004</v>
      </c>
      <c r="E94" s="134" t="s">
        <v>1724</v>
      </c>
      <c r="F94" s="134" t="s">
        <v>1216</v>
      </c>
      <c r="G94" s="134" t="s">
        <v>1217</v>
      </c>
      <c r="H94" s="134" t="s">
        <v>1028</v>
      </c>
      <c r="I94" s="134" t="s">
        <v>1051</v>
      </c>
      <c r="J94" s="134" t="s">
        <v>1022</v>
      </c>
      <c r="K94" s="134"/>
      <c r="L94" s="134" t="s">
        <v>1039</v>
      </c>
      <c r="M94" s="134">
        <v>2</v>
      </c>
      <c r="N94" s="134" t="s">
        <v>1040</v>
      </c>
      <c r="O94" s="134">
        <v>2</v>
      </c>
      <c r="P94" s="137" t="s">
        <v>1043</v>
      </c>
      <c r="Q94" s="134">
        <v>4</v>
      </c>
      <c r="R94" s="134" t="s">
        <v>1218</v>
      </c>
      <c r="S94" s="134" t="s">
        <v>1011</v>
      </c>
      <c r="T94" s="134" t="s">
        <v>1012</v>
      </c>
      <c r="U94" s="134" t="s">
        <v>1013</v>
      </c>
      <c r="V94" s="134" t="s">
        <v>1014</v>
      </c>
      <c r="W94" s="134">
        <v>5</v>
      </c>
      <c r="X94" s="134" t="s">
        <v>1146</v>
      </c>
      <c r="Y94" s="134">
        <v>0.8</v>
      </c>
      <c r="Z94" s="134" t="s">
        <v>1146</v>
      </c>
      <c r="AA94" s="134">
        <v>0.8</v>
      </c>
      <c r="AB94" s="134" t="s">
        <v>1146</v>
      </c>
      <c r="AC94" s="134">
        <v>2.14</v>
      </c>
      <c r="AD94" s="134">
        <v>1.18</v>
      </c>
      <c r="AE94" s="134">
        <v>1</v>
      </c>
      <c r="AF94" s="134" t="s">
        <v>1146</v>
      </c>
      <c r="AG94" s="134">
        <v>1.68</v>
      </c>
      <c r="AH94" s="134">
        <v>6</v>
      </c>
    </row>
    <row r="95" spans="1:34" ht="60" customHeight="1" x14ac:dyDescent="0.25">
      <c r="A95" s="134" t="s">
        <v>1038</v>
      </c>
      <c r="B95" s="134" t="s">
        <v>1191</v>
      </c>
      <c r="C95" s="134" t="s">
        <v>1215</v>
      </c>
      <c r="D95" s="134">
        <v>0.55000000000000004</v>
      </c>
      <c r="E95" s="134" t="s">
        <v>1725</v>
      </c>
      <c r="F95" s="134" t="s">
        <v>1216</v>
      </c>
      <c r="G95" s="134" t="s">
        <v>1199</v>
      </c>
      <c r="H95" s="134" t="s">
        <v>1028</v>
      </c>
      <c r="I95" s="134" t="s">
        <v>1051</v>
      </c>
      <c r="J95" s="134" t="s">
        <v>1022</v>
      </c>
      <c r="K95" s="134"/>
      <c r="L95" s="134" t="s">
        <v>1039</v>
      </c>
      <c r="M95" s="134">
        <v>2</v>
      </c>
      <c r="N95" s="134" t="s">
        <v>1040</v>
      </c>
      <c r="O95" s="134">
        <v>2</v>
      </c>
      <c r="P95" s="137" t="s">
        <v>1043</v>
      </c>
      <c r="Q95" s="134">
        <v>4</v>
      </c>
      <c r="R95" s="134" t="s">
        <v>1218</v>
      </c>
      <c r="S95" s="134" t="s">
        <v>1011</v>
      </c>
      <c r="T95" s="134" t="s">
        <v>1012</v>
      </c>
      <c r="U95" s="134" t="s">
        <v>1013</v>
      </c>
      <c r="V95" s="134" t="s">
        <v>1014</v>
      </c>
      <c r="W95" s="134">
        <v>5</v>
      </c>
      <c r="X95" s="134" t="s">
        <v>1146</v>
      </c>
      <c r="Y95" s="134">
        <v>0.8</v>
      </c>
      <c r="Z95" s="134" t="s">
        <v>1146</v>
      </c>
      <c r="AA95" s="134">
        <v>0.8</v>
      </c>
      <c r="AB95" s="134" t="s">
        <v>1146</v>
      </c>
      <c r="AC95" s="134">
        <v>2.14</v>
      </c>
      <c r="AD95" s="134">
        <v>1.18</v>
      </c>
      <c r="AE95" s="134">
        <v>1</v>
      </c>
      <c r="AF95" s="134" t="s">
        <v>1146</v>
      </c>
      <c r="AG95" s="134">
        <v>1.68</v>
      </c>
      <c r="AH95" s="134">
        <v>6</v>
      </c>
    </row>
    <row r="96" spans="1:34" ht="60" customHeight="1" x14ac:dyDescent="0.25">
      <c r="A96" s="134" t="s">
        <v>1038</v>
      </c>
      <c r="B96" s="134" t="s">
        <v>1191</v>
      </c>
      <c r="C96" s="134" t="s">
        <v>1215</v>
      </c>
      <c r="D96" s="134">
        <v>0.55000000000000004</v>
      </c>
      <c r="E96" s="134" t="s">
        <v>1726</v>
      </c>
      <c r="F96" s="134" t="s">
        <v>1219</v>
      </c>
      <c r="G96" s="134" t="s">
        <v>1220</v>
      </c>
      <c r="H96" s="134" t="s">
        <v>1028</v>
      </c>
      <c r="I96" s="134" t="s">
        <v>1016</v>
      </c>
      <c r="J96" s="134" t="s">
        <v>1022</v>
      </c>
      <c r="K96" s="134"/>
      <c r="L96" s="134" t="s">
        <v>1031</v>
      </c>
      <c r="M96" s="134">
        <v>3</v>
      </c>
      <c r="N96" s="134" t="s">
        <v>1032</v>
      </c>
      <c r="O96" s="134">
        <v>3</v>
      </c>
      <c r="P96" s="137" t="s">
        <v>1029</v>
      </c>
      <c r="Q96" s="134">
        <v>9</v>
      </c>
      <c r="R96" s="134" t="s">
        <v>1918</v>
      </c>
      <c r="S96" s="134" t="s">
        <v>1011</v>
      </c>
      <c r="T96" s="134" t="s">
        <v>1023</v>
      </c>
      <c r="U96" s="134" t="s">
        <v>1013</v>
      </c>
      <c r="V96" s="134" t="s">
        <v>1014</v>
      </c>
      <c r="W96" s="134">
        <v>4</v>
      </c>
      <c r="X96" s="134" t="s">
        <v>1146</v>
      </c>
      <c r="Y96" s="134">
        <v>2.25</v>
      </c>
      <c r="Z96" s="134" t="s">
        <v>1146</v>
      </c>
      <c r="AA96" s="134">
        <v>2.25</v>
      </c>
      <c r="AB96" s="134" t="s">
        <v>1146</v>
      </c>
      <c r="AC96" s="134">
        <v>2.14</v>
      </c>
      <c r="AD96" s="134">
        <v>1.18</v>
      </c>
      <c r="AE96" s="134">
        <v>1</v>
      </c>
      <c r="AF96" s="134" t="s">
        <v>1146</v>
      </c>
      <c r="AG96" s="134">
        <v>1.68</v>
      </c>
      <c r="AH96" s="134">
        <v>6</v>
      </c>
    </row>
    <row r="97" spans="1:34" ht="60" customHeight="1" x14ac:dyDescent="0.25">
      <c r="A97" s="134" t="s">
        <v>1038</v>
      </c>
      <c r="B97" s="134" t="s">
        <v>1191</v>
      </c>
      <c r="C97" s="134" t="s">
        <v>1215</v>
      </c>
      <c r="D97" s="134">
        <v>0.55000000000000004</v>
      </c>
      <c r="E97" s="134" t="s">
        <v>1727</v>
      </c>
      <c r="F97" s="134" t="s">
        <v>1219</v>
      </c>
      <c r="G97" s="134" t="s">
        <v>1203</v>
      </c>
      <c r="H97" s="134" t="s">
        <v>1028</v>
      </c>
      <c r="I97" s="134" t="s">
        <v>1016</v>
      </c>
      <c r="J97" s="134" t="s">
        <v>1022</v>
      </c>
      <c r="K97" s="134"/>
      <c r="L97" s="134" t="s">
        <v>1031</v>
      </c>
      <c r="M97" s="134">
        <v>3</v>
      </c>
      <c r="N97" s="134" t="s">
        <v>1032</v>
      </c>
      <c r="O97" s="134">
        <v>3</v>
      </c>
      <c r="P97" s="137" t="s">
        <v>1029</v>
      </c>
      <c r="Q97" s="134">
        <v>9</v>
      </c>
      <c r="R97" s="134" t="s">
        <v>1919</v>
      </c>
      <c r="S97" s="134" t="s">
        <v>1011</v>
      </c>
      <c r="T97" s="134" t="s">
        <v>1023</v>
      </c>
      <c r="U97" s="134" t="s">
        <v>1013</v>
      </c>
      <c r="V97" s="134" t="s">
        <v>1014</v>
      </c>
      <c r="W97" s="134">
        <v>4</v>
      </c>
      <c r="X97" s="134" t="s">
        <v>1146</v>
      </c>
      <c r="Y97" s="134">
        <v>2.25</v>
      </c>
      <c r="Z97" s="134" t="s">
        <v>1146</v>
      </c>
      <c r="AA97" s="134">
        <v>2.25</v>
      </c>
      <c r="AB97" s="134" t="s">
        <v>1146</v>
      </c>
      <c r="AC97" s="134">
        <v>2.14</v>
      </c>
      <c r="AD97" s="134">
        <v>1.18</v>
      </c>
      <c r="AE97" s="134">
        <v>1</v>
      </c>
      <c r="AF97" s="134" t="s">
        <v>1146</v>
      </c>
      <c r="AG97" s="134">
        <v>1.68</v>
      </c>
      <c r="AH97" s="134">
        <v>6</v>
      </c>
    </row>
    <row r="98" spans="1:34" ht="60" customHeight="1" x14ac:dyDescent="0.25">
      <c r="A98" s="134" t="s">
        <v>1038</v>
      </c>
      <c r="B98" s="134" t="s">
        <v>1191</v>
      </c>
      <c r="C98" s="134" t="s">
        <v>1215</v>
      </c>
      <c r="D98" s="134">
        <v>0.55000000000000004</v>
      </c>
      <c r="E98" s="134" t="s">
        <v>1727</v>
      </c>
      <c r="F98" s="134" t="s">
        <v>1219</v>
      </c>
      <c r="G98" s="134" t="s">
        <v>1221</v>
      </c>
      <c r="H98" s="134" t="s">
        <v>1028</v>
      </c>
      <c r="I98" s="134" t="s">
        <v>1016</v>
      </c>
      <c r="J98" s="134" t="s">
        <v>1022</v>
      </c>
      <c r="K98" s="134"/>
      <c r="L98" s="134" t="s">
        <v>1031</v>
      </c>
      <c r="M98" s="134">
        <v>3</v>
      </c>
      <c r="N98" s="134" t="s">
        <v>1032</v>
      </c>
      <c r="O98" s="134">
        <v>3</v>
      </c>
      <c r="P98" s="137" t="s">
        <v>1029</v>
      </c>
      <c r="Q98" s="134">
        <v>9</v>
      </c>
      <c r="R98" s="134" t="s">
        <v>1920</v>
      </c>
      <c r="S98" s="134" t="s">
        <v>1011</v>
      </c>
      <c r="T98" s="134" t="s">
        <v>1023</v>
      </c>
      <c r="U98" s="134" t="s">
        <v>1013</v>
      </c>
      <c r="V98" s="134" t="s">
        <v>1014</v>
      </c>
      <c r="W98" s="134">
        <v>4</v>
      </c>
      <c r="X98" s="134" t="s">
        <v>1146</v>
      </c>
      <c r="Y98" s="134">
        <v>2.25</v>
      </c>
      <c r="Z98" s="134" t="s">
        <v>1146</v>
      </c>
      <c r="AA98" s="134">
        <v>2.25</v>
      </c>
      <c r="AB98" s="134" t="s">
        <v>1146</v>
      </c>
      <c r="AC98" s="134">
        <v>2.14</v>
      </c>
      <c r="AD98" s="134">
        <v>1.18</v>
      </c>
      <c r="AE98" s="134">
        <v>1</v>
      </c>
      <c r="AF98" s="134" t="s">
        <v>1146</v>
      </c>
      <c r="AG98" s="134">
        <v>1.68</v>
      </c>
      <c r="AH98" s="134">
        <v>6</v>
      </c>
    </row>
    <row r="99" spans="1:34" ht="60" customHeight="1" x14ac:dyDescent="0.25">
      <c r="A99" s="134" t="s">
        <v>1038</v>
      </c>
      <c r="B99" s="134" t="s">
        <v>1191</v>
      </c>
      <c r="C99" s="134" t="s">
        <v>1215</v>
      </c>
      <c r="D99" s="134">
        <v>0.55000000000000004</v>
      </c>
      <c r="E99" s="134" t="s">
        <v>1728</v>
      </c>
      <c r="F99" s="134" t="s">
        <v>1729</v>
      </c>
      <c r="G99" s="134" t="s">
        <v>1828</v>
      </c>
      <c r="H99" s="134" t="s">
        <v>1017</v>
      </c>
      <c r="I99" s="134" t="s">
        <v>1027</v>
      </c>
      <c r="J99" s="134" t="s">
        <v>1022</v>
      </c>
      <c r="K99" s="134"/>
      <c r="L99" s="134" t="s">
        <v>1020</v>
      </c>
      <c r="M99" s="134">
        <v>4</v>
      </c>
      <c r="N99" s="134" t="s">
        <v>1032</v>
      </c>
      <c r="O99" s="134">
        <v>3</v>
      </c>
      <c r="P99" s="137" t="s">
        <v>1029</v>
      </c>
      <c r="Q99" s="134">
        <v>12</v>
      </c>
      <c r="R99" s="134" t="s">
        <v>1921</v>
      </c>
      <c r="S99" s="134" t="s">
        <v>1011</v>
      </c>
      <c r="T99" s="134" t="s">
        <v>1023</v>
      </c>
      <c r="U99" s="134" t="s">
        <v>1013</v>
      </c>
      <c r="V99" s="134" t="s">
        <v>1014</v>
      </c>
      <c r="W99" s="134">
        <v>4</v>
      </c>
      <c r="X99" s="134" t="s">
        <v>1156</v>
      </c>
      <c r="Y99" s="134">
        <v>3</v>
      </c>
      <c r="Z99" s="134" t="s">
        <v>1156</v>
      </c>
      <c r="AA99" s="134">
        <v>3</v>
      </c>
      <c r="AB99" s="134" t="s">
        <v>1146</v>
      </c>
      <c r="AC99" s="134">
        <v>2.14</v>
      </c>
      <c r="AD99" s="134">
        <v>1.18</v>
      </c>
      <c r="AE99" s="134">
        <v>1</v>
      </c>
      <c r="AF99" s="134" t="s">
        <v>1146</v>
      </c>
      <c r="AG99" s="134">
        <v>1.68</v>
      </c>
      <c r="AH99" s="134">
        <v>6</v>
      </c>
    </row>
    <row r="100" spans="1:34" ht="60" customHeight="1" x14ac:dyDescent="0.25">
      <c r="A100" s="134" t="s">
        <v>1038</v>
      </c>
      <c r="B100" s="134" t="s">
        <v>1191</v>
      </c>
      <c r="C100" s="134" t="s">
        <v>1215</v>
      </c>
      <c r="D100" s="134">
        <v>0.55000000000000004</v>
      </c>
      <c r="E100" s="134" t="s">
        <v>1730</v>
      </c>
      <c r="F100" s="134" t="s">
        <v>1729</v>
      </c>
      <c r="G100" s="134" t="s">
        <v>1222</v>
      </c>
      <c r="H100" s="134" t="s">
        <v>1017</v>
      </c>
      <c r="I100" s="134" t="s">
        <v>1027</v>
      </c>
      <c r="J100" s="134" t="s">
        <v>1022</v>
      </c>
      <c r="K100" s="134"/>
      <c r="L100" s="134" t="s">
        <v>1020</v>
      </c>
      <c r="M100" s="134">
        <v>4</v>
      </c>
      <c r="N100" s="134" t="s">
        <v>1032</v>
      </c>
      <c r="O100" s="134">
        <v>3</v>
      </c>
      <c r="P100" s="137" t="s">
        <v>1029</v>
      </c>
      <c r="Q100" s="134">
        <v>12</v>
      </c>
      <c r="R100" s="134" t="s">
        <v>1922</v>
      </c>
      <c r="S100" s="134" t="s">
        <v>1011</v>
      </c>
      <c r="T100" s="134" t="s">
        <v>1023</v>
      </c>
      <c r="U100" s="134" t="s">
        <v>1013</v>
      </c>
      <c r="V100" s="134" t="s">
        <v>1014</v>
      </c>
      <c r="W100" s="134">
        <v>4</v>
      </c>
      <c r="X100" s="134" t="s">
        <v>1156</v>
      </c>
      <c r="Y100" s="134">
        <v>3</v>
      </c>
      <c r="Z100" s="134" t="s">
        <v>1156</v>
      </c>
      <c r="AA100" s="134">
        <v>3</v>
      </c>
      <c r="AB100" s="134" t="s">
        <v>1146</v>
      </c>
      <c r="AC100" s="134">
        <v>2.14</v>
      </c>
      <c r="AD100" s="134">
        <v>1.18</v>
      </c>
      <c r="AE100" s="134">
        <v>1</v>
      </c>
      <c r="AF100" s="134" t="s">
        <v>1146</v>
      </c>
      <c r="AG100" s="134">
        <v>1.68</v>
      </c>
      <c r="AH100" s="134">
        <v>6</v>
      </c>
    </row>
    <row r="101" spans="1:34" ht="60" customHeight="1" x14ac:dyDescent="0.25">
      <c r="A101" s="134" t="s">
        <v>1038</v>
      </c>
      <c r="B101" s="134" t="s">
        <v>1191</v>
      </c>
      <c r="C101" s="134" t="s">
        <v>1215</v>
      </c>
      <c r="D101" s="134">
        <v>0.55000000000000004</v>
      </c>
      <c r="E101" s="134" t="s">
        <v>1730</v>
      </c>
      <c r="F101" s="134" t="s">
        <v>1729</v>
      </c>
      <c r="G101" s="134" t="s">
        <v>1223</v>
      </c>
      <c r="H101" s="134" t="s">
        <v>1017</v>
      </c>
      <c r="I101" s="134" t="s">
        <v>1027</v>
      </c>
      <c r="J101" s="134" t="s">
        <v>1022</v>
      </c>
      <c r="K101" s="134"/>
      <c r="L101" s="134" t="s">
        <v>1020</v>
      </c>
      <c r="M101" s="134">
        <v>4</v>
      </c>
      <c r="N101" s="134" t="s">
        <v>1032</v>
      </c>
      <c r="O101" s="134">
        <v>3</v>
      </c>
      <c r="P101" s="137" t="s">
        <v>1029</v>
      </c>
      <c r="Q101" s="134">
        <v>12</v>
      </c>
      <c r="R101" s="134" t="s">
        <v>1923</v>
      </c>
      <c r="S101" s="134" t="s">
        <v>1011</v>
      </c>
      <c r="T101" s="134" t="s">
        <v>1023</v>
      </c>
      <c r="U101" s="134" t="s">
        <v>1013</v>
      </c>
      <c r="V101" s="134" t="s">
        <v>1014</v>
      </c>
      <c r="W101" s="134">
        <v>4</v>
      </c>
      <c r="X101" s="134" t="s">
        <v>1156</v>
      </c>
      <c r="Y101" s="134">
        <v>3</v>
      </c>
      <c r="Z101" s="134" t="s">
        <v>1156</v>
      </c>
      <c r="AA101" s="134">
        <v>3</v>
      </c>
      <c r="AB101" s="134" t="s">
        <v>1146</v>
      </c>
      <c r="AC101" s="134">
        <v>2.14</v>
      </c>
      <c r="AD101" s="134">
        <v>1.18</v>
      </c>
      <c r="AE101" s="134">
        <v>1</v>
      </c>
      <c r="AF101" s="134" t="s">
        <v>1146</v>
      </c>
      <c r="AG101" s="134">
        <v>1.68</v>
      </c>
      <c r="AH101" s="134">
        <v>6</v>
      </c>
    </row>
    <row r="102" spans="1:34" ht="60" customHeight="1" x14ac:dyDescent="0.25">
      <c r="A102" s="134" t="s">
        <v>1038</v>
      </c>
      <c r="B102" s="134" t="s">
        <v>1191</v>
      </c>
      <c r="C102" s="134" t="s">
        <v>1215</v>
      </c>
      <c r="D102" s="134">
        <v>0.55000000000000004</v>
      </c>
      <c r="E102" s="134" t="s">
        <v>1728</v>
      </c>
      <c r="F102" s="134" t="s">
        <v>1729</v>
      </c>
      <c r="G102" s="134" t="s">
        <v>1829</v>
      </c>
      <c r="H102" s="134" t="s">
        <v>1017</v>
      </c>
      <c r="I102" s="134" t="s">
        <v>1027</v>
      </c>
      <c r="J102" s="134" t="s">
        <v>1022</v>
      </c>
      <c r="K102" s="134"/>
      <c r="L102" s="134" t="s">
        <v>1020</v>
      </c>
      <c r="M102" s="134">
        <v>4</v>
      </c>
      <c r="N102" s="134" t="s">
        <v>1032</v>
      </c>
      <c r="O102" s="134">
        <v>3</v>
      </c>
      <c r="P102" s="137" t="s">
        <v>1029</v>
      </c>
      <c r="Q102" s="134">
        <v>12</v>
      </c>
      <c r="R102" s="134" t="s">
        <v>1924</v>
      </c>
      <c r="S102" s="134" t="s">
        <v>1011</v>
      </c>
      <c r="T102" s="134" t="s">
        <v>1023</v>
      </c>
      <c r="U102" s="134" t="s">
        <v>1013</v>
      </c>
      <c r="V102" s="134" t="s">
        <v>1014</v>
      </c>
      <c r="W102" s="134">
        <v>4</v>
      </c>
      <c r="X102" s="134" t="s">
        <v>1156</v>
      </c>
      <c r="Y102" s="134">
        <v>3</v>
      </c>
      <c r="Z102" s="134" t="s">
        <v>1156</v>
      </c>
      <c r="AA102" s="134">
        <v>3</v>
      </c>
      <c r="AB102" s="134" t="s">
        <v>1146</v>
      </c>
      <c r="AC102" s="134">
        <v>2.14</v>
      </c>
      <c r="AD102" s="134">
        <v>1.18</v>
      </c>
      <c r="AE102" s="134">
        <v>1</v>
      </c>
      <c r="AF102" s="134" t="s">
        <v>1146</v>
      </c>
      <c r="AG102" s="134">
        <v>1.68</v>
      </c>
      <c r="AH102" s="134">
        <v>6</v>
      </c>
    </row>
    <row r="103" spans="1:34" ht="60" customHeight="1" x14ac:dyDescent="0.25">
      <c r="A103" s="134" t="s">
        <v>1038</v>
      </c>
      <c r="B103" s="134" t="s">
        <v>1191</v>
      </c>
      <c r="C103" s="134" t="s">
        <v>1215</v>
      </c>
      <c r="D103" s="134">
        <v>0.55000000000000004</v>
      </c>
      <c r="E103" s="134" t="s">
        <v>1731</v>
      </c>
      <c r="F103" s="134" t="s">
        <v>1224</v>
      </c>
      <c r="G103" s="134" t="s">
        <v>1830</v>
      </c>
      <c r="H103" s="134" t="s">
        <v>1028</v>
      </c>
      <c r="I103" s="134" t="s">
        <v>1027</v>
      </c>
      <c r="J103" s="134" t="s">
        <v>1022</v>
      </c>
      <c r="K103" s="134"/>
      <c r="L103" s="134" t="s">
        <v>1020</v>
      </c>
      <c r="M103" s="134">
        <v>4</v>
      </c>
      <c r="N103" s="134" t="s">
        <v>1021</v>
      </c>
      <c r="O103" s="134">
        <v>4</v>
      </c>
      <c r="P103" s="137" t="s">
        <v>1018</v>
      </c>
      <c r="Q103" s="134">
        <v>16</v>
      </c>
      <c r="R103" s="134" t="s">
        <v>1218</v>
      </c>
      <c r="S103" s="134" t="s">
        <v>1011</v>
      </c>
      <c r="T103" s="134" t="s">
        <v>1012</v>
      </c>
      <c r="U103" s="134" t="s">
        <v>1013</v>
      </c>
      <c r="V103" s="134" t="s">
        <v>1014</v>
      </c>
      <c r="W103" s="134">
        <v>5</v>
      </c>
      <c r="X103" s="134" t="s">
        <v>1156</v>
      </c>
      <c r="Y103" s="134">
        <v>3.2</v>
      </c>
      <c r="Z103" s="134" t="s">
        <v>1146</v>
      </c>
      <c r="AA103" s="134">
        <v>2.56</v>
      </c>
      <c r="AB103" s="134" t="s">
        <v>1146</v>
      </c>
      <c r="AC103" s="134">
        <v>2.14</v>
      </c>
      <c r="AD103" s="134">
        <v>1.18</v>
      </c>
      <c r="AE103" s="134">
        <v>1</v>
      </c>
      <c r="AF103" s="134" t="s">
        <v>1146</v>
      </c>
      <c r="AG103" s="134">
        <v>1.68</v>
      </c>
      <c r="AH103" s="134">
        <v>6</v>
      </c>
    </row>
    <row r="104" spans="1:34" ht="60" customHeight="1" x14ac:dyDescent="0.25">
      <c r="A104" s="134" t="s">
        <v>1038</v>
      </c>
      <c r="B104" s="134" t="s">
        <v>1191</v>
      </c>
      <c r="C104" s="134" t="s">
        <v>1215</v>
      </c>
      <c r="D104" s="134">
        <v>0.55000000000000004</v>
      </c>
      <c r="E104" s="134" t="s">
        <v>1731</v>
      </c>
      <c r="F104" s="134" t="s">
        <v>1224</v>
      </c>
      <c r="G104" s="134" t="s">
        <v>1225</v>
      </c>
      <c r="H104" s="134" t="s">
        <v>1028</v>
      </c>
      <c r="I104" s="134" t="s">
        <v>1047</v>
      </c>
      <c r="J104" s="134" t="s">
        <v>1022</v>
      </c>
      <c r="K104" s="134"/>
      <c r="L104" s="134" t="s">
        <v>1031</v>
      </c>
      <c r="M104" s="134">
        <v>3</v>
      </c>
      <c r="N104" s="134" t="s">
        <v>1032</v>
      </c>
      <c r="O104" s="134">
        <v>3</v>
      </c>
      <c r="P104" s="137" t="s">
        <v>1029</v>
      </c>
      <c r="Q104" s="134">
        <v>9</v>
      </c>
      <c r="R104" s="134" t="s">
        <v>1925</v>
      </c>
      <c r="S104" s="134" t="s">
        <v>1011</v>
      </c>
      <c r="T104" s="134" t="s">
        <v>1023</v>
      </c>
      <c r="U104" s="134" t="s">
        <v>1013</v>
      </c>
      <c r="V104" s="134" t="s">
        <v>1102</v>
      </c>
      <c r="W104" s="134">
        <v>4</v>
      </c>
      <c r="X104" s="134" t="s">
        <v>1146</v>
      </c>
      <c r="Y104" s="134">
        <v>2.25</v>
      </c>
      <c r="Z104" s="134" t="s">
        <v>1146</v>
      </c>
      <c r="AA104" s="134">
        <v>2.56</v>
      </c>
      <c r="AB104" s="134" t="s">
        <v>1146</v>
      </c>
      <c r="AC104" s="134">
        <v>2.14</v>
      </c>
      <c r="AD104" s="134">
        <v>1.18</v>
      </c>
      <c r="AE104" s="134">
        <v>1</v>
      </c>
      <c r="AF104" s="134" t="s">
        <v>1146</v>
      </c>
      <c r="AG104" s="134">
        <v>1.68</v>
      </c>
      <c r="AH104" s="134">
        <v>6</v>
      </c>
    </row>
    <row r="105" spans="1:34" ht="60" customHeight="1" x14ac:dyDescent="0.25">
      <c r="A105" s="134" t="s">
        <v>1038</v>
      </c>
      <c r="B105" s="134" t="s">
        <v>1191</v>
      </c>
      <c r="C105" s="134" t="s">
        <v>1215</v>
      </c>
      <c r="D105" s="134">
        <v>0.55000000000000004</v>
      </c>
      <c r="E105" s="134" t="s">
        <v>1731</v>
      </c>
      <c r="F105" s="134" t="s">
        <v>1224</v>
      </c>
      <c r="G105" s="134" t="s">
        <v>1226</v>
      </c>
      <c r="H105" s="134" t="s">
        <v>1028</v>
      </c>
      <c r="I105" s="134" t="s">
        <v>1051</v>
      </c>
      <c r="J105" s="134" t="s">
        <v>1022</v>
      </c>
      <c r="K105" s="134"/>
      <c r="L105" s="134" t="s">
        <v>1031</v>
      </c>
      <c r="M105" s="134">
        <v>3</v>
      </c>
      <c r="N105" s="134" t="s">
        <v>1032</v>
      </c>
      <c r="O105" s="134">
        <v>3</v>
      </c>
      <c r="P105" s="137" t="s">
        <v>1029</v>
      </c>
      <c r="Q105" s="134">
        <v>9</v>
      </c>
      <c r="R105" s="134" t="s">
        <v>1218</v>
      </c>
      <c r="S105" s="134" t="s">
        <v>1011</v>
      </c>
      <c r="T105" s="134" t="s">
        <v>1012</v>
      </c>
      <c r="U105" s="134" t="s">
        <v>1013</v>
      </c>
      <c r="V105" s="134" t="s">
        <v>1014</v>
      </c>
      <c r="W105" s="134">
        <v>5</v>
      </c>
      <c r="X105" s="134" t="s">
        <v>1146</v>
      </c>
      <c r="Y105" s="134">
        <v>1.8</v>
      </c>
      <c r="Z105" s="134" t="s">
        <v>1146</v>
      </c>
      <c r="AA105" s="134">
        <v>2.56</v>
      </c>
      <c r="AB105" s="134" t="s">
        <v>1146</v>
      </c>
      <c r="AC105" s="134">
        <v>2.14</v>
      </c>
      <c r="AD105" s="134">
        <v>1.18</v>
      </c>
      <c r="AE105" s="134">
        <v>1</v>
      </c>
      <c r="AF105" s="134" t="s">
        <v>1146</v>
      </c>
      <c r="AG105" s="134">
        <v>1.68</v>
      </c>
      <c r="AH105" s="134">
        <v>6</v>
      </c>
    </row>
    <row r="106" spans="1:34" ht="60" customHeight="1" x14ac:dyDescent="0.25">
      <c r="A106" s="134" t="s">
        <v>1038</v>
      </c>
      <c r="B106" s="134" t="s">
        <v>1191</v>
      </c>
      <c r="C106" s="134" t="s">
        <v>1215</v>
      </c>
      <c r="D106" s="134">
        <v>0.55000000000000004</v>
      </c>
      <c r="E106" s="134" t="s">
        <v>1731</v>
      </c>
      <c r="F106" s="134" t="s">
        <v>1224</v>
      </c>
      <c r="G106" s="134" t="s">
        <v>1227</v>
      </c>
      <c r="H106" s="134" t="s">
        <v>1028</v>
      </c>
      <c r="I106" s="134" t="s">
        <v>1027</v>
      </c>
      <c r="J106" s="134" t="s">
        <v>1022</v>
      </c>
      <c r="K106" s="134"/>
      <c r="L106" s="134" t="s">
        <v>1031</v>
      </c>
      <c r="M106" s="134">
        <v>3</v>
      </c>
      <c r="N106" s="134" t="s">
        <v>1021</v>
      </c>
      <c r="O106" s="134">
        <v>4</v>
      </c>
      <c r="P106" s="137" t="s">
        <v>1018</v>
      </c>
      <c r="Q106" s="134">
        <v>12</v>
      </c>
      <c r="R106" s="134" t="s">
        <v>1926</v>
      </c>
      <c r="S106" s="134" t="s">
        <v>1011</v>
      </c>
      <c r="T106" s="134" t="s">
        <v>1023</v>
      </c>
      <c r="U106" s="134" t="s">
        <v>1013</v>
      </c>
      <c r="V106" s="134" t="s">
        <v>1025</v>
      </c>
      <c r="W106" s="134">
        <v>4</v>
      </c>
      <c r="X106" s="134" t="s">
        <v>1156</v>
      </c>
      <c r="Y106" s="134">
        <v>3</v>
      </c>
      <c r="Z106" s="134" t="s">
        <v>1146</v>
      </c>
      <c r="AA106" s="134">
        <v>2.56</v>
      </c>
      <c r="AB106" s="134" t="s">
        <v>1146</v>
      </c>
      <c r="AC106" s="134">
        <v>2.14</v>
      </c>
      <c r="AD106" s="134">
        <v>1.18</v>
      </c>
      <c r="AE106" s="134">
        <v>1</v>
      </c>
      <c r="AF106" s="134" t="s">
        <v>1146</v>
      </c>
      <c r="AG106" s="134">
        <v>1.68</v>
      </c>
      <c r="AH106" s="134">
        <v>6</v>
      </c>
    </row>
    <row r="107" spans="1:34" ht="60" customHeight="1" x14ac:dyDescent="0.25">
      <c r="A107" s="134" t="s">
        <v>1038</v>
      </c>
      <c r="B107" s="134" t="s">
        <v>1191</v>
      </c>
      <c r="C107" s="134" t="s">
        <v>1215</v>
      </c>
      <c r="D107" s="134">
        <v>0.55000000000000004</v>
      </c>
      <c r="E107" s="134" t="s">
        <v>1732</v>
      </c>
      <c r="F107" s="134" t="s">
        <v>1228</v>
      </c>
      <c r="G107" s="134" t="s">
        <v>1831</v>
      </c>
      <c r="H107" s="134" t="s">
        <v>1028</v>
      </c>
      <c r="I107" s="134" t="s">
        <v>1027</v>
      </c>
      <c r="J107" s="134" t="s">
        <v>1022</v>
      </c>
      <c r="K107" s="134"/>
      <c r="L107" s="134" t="s">
        <v>1031</v>
      </c>
      <c r="M107" s="134">
        <v>3</v>
      </c>
      <c r="N107" s="134" t="s">
        <v>1032</v>
      </c>
      <c r="O107" s="134">
        <v>3</v>
      </c>
      <c r="P107" s="137" t="s">
        <v>1029</v>
      </c>
      <c r="Q107" s="134">
        <v>9</v>
      </c>
      <c r="R107" s="134" t="s">
        <v>1927</v>
      </c>
      <c r="S107" s="134" t="s">
        <v>1011</v>
      </c>
      <c r="T107" s="134" t="s">
        <v>1023</v>
      </c>
      <c r="U107" s="134" t="s">
        <v>1013</v>
      </c>
      <c r="V107" s="134" t="s">
        <v>1014</v>
      </c>
      <c r="W107" s="134">
        <v>4</v>
      </c>
      <c r="X107" s="134" t="s">
        <v>1146</v>
      </c>
      <c r="Y107" s="134">
        <v>2.25</v>
      </c>
      <c r="Z107" s="134" t="s">
        <v>1146</v>
      </c>
      <c r="AA107" s="134">
        <v>2.85</v>
      </c>
      <c r="AB107" s="134" t="s">
        <v>1146</v>
      </c>
      <c r="AC107" s="134">
        <v>2.14</v>
      </c>
      <c r="AD107" s="134">
        <v>1.18</v>
      </c>
      <c r="AE107" s="134">
        <v>1</v>
      </c>
      <c r="AF107" s="134" t="s">
        <v>1146</v>
      </c>
      <c r="AG107" s="134">
        <v>1.68</v>
      </c>
      <c r="AH107" s="134">
        <v>6</v>
      </c>
    </row>
    <row r="108" spans="1:34" ht="60" customHeight="1" x14ac:dyDescent="0.25">
      <c r="A108" s="134" t="s">
        <v>1038</v>
      </c>
      <c r="B108" s="134" t="s">
        <v>1191</v>
      </c>
      <c r="C108" s="134" t="s">
        <v>1215</v>
      </c>
      <c r="D108" s="134">
        <v>0.55000000000000004</v>
      </c>
      <c r="E108" s="134" t="s">
        <v>1732</v>
      </c>
      <c r="F108" s="134" t="s">
        <v>1228</v>
      </c>
      <c r="G108" s="134" t="s">
        <v>1229</v>
      </c>
      <c r="H108" s="134" t="s">
        <v>1028</v>
      </c>
      <c r="I108" s="134" t="s">
        <v>1016</v>
      </c>
      <c r="J108" s="134" t="s">
        <v>1022</v>
      </c>
      <c r="K108" s="134"/>
      <c r="L108" s="134" t="s">
        <v>1031</v>
      </c>
      <c r="M108" s="134">
        <v>3</v>
      </c>
      <c r="N108" s="134" t="s">
        <v>1021</v>
      </c>
      <c r="O108" s="134">
        <v>4</v>
      </c>
      <c r="P108" s="137" t="s">
        <v>1018</v>
      </c>
      <c r="Q108" s="134">
        <v>12</v>
      </c>
      <c r="R108" s="134" t="s">
        <v>1927</v>
      </c>
      <c r="S108" s="134" t="s">
        <v>1011</v>
      </c>
      <c r="T108" s="134" t="s">
        <v>1023</v>
      </c>
      <c r="U108" s="134" t="s">
        <v>1013</v>
      </c>
      <c r="V108" s="134" t="s">
        <v>1014</v>
      </c>
      <c r="W108" s="134">
        <v>4</v>
      </c>
      <c r="X108" s="134" t="s">
        <v>1156</v>
      </c>
      <c r="Y108" s="134">
        <v>3</v>
      </c>
      <c r="Z108" s="134" t="s">
        <v>1146</v>
      </c>
      <c r="AA108" s="134">
        <v>2.85</v>
      </c>
      <c r="AB108" s="134" t="s">
        <v>1146</v>
      </c>
      <c r="AC108" s="134">
        <v>2.14</v>
      </c>
      <c r="AD108" s="134">
        <v>1.18</v>
      </c>
      <c r="AE108" s="134">
        <v>1</v>
      </c>
      <c r="AF108" s="134" t="s">
        <v>1146</v>
      </c>
      <c r="AG108" s="134">
        <v>1.68</v>
      </c>
      <c r="AH108" s="134">
        <v>6</v>
      </c>
    </row>
    <row r="109" spans="1:34" ht="60" customHeight="1" x14ac:dyDescent="0.25">
      <c r="A109" s="134" t="s">
        <v>1038</v>
      </c>
      <c r="B109" s="134" t="s">
        <v>1191</v>
      </c>
      <c r="C109" s="134" t="s">
        <v>1215</v>
      </c>
      <c r="D109" s="134">
        <v>0.55000000000000004</v>
      </c>
      <c r="E109" s="134" t="s">
        <v>1732</v>
      </c>
      <c r="F109" s="134" t="s">
        <v>1228</v>
      </c>
      <c r="G109" s="134" t="s">
        <v>1832</v>
      </c>
      <c r="H109" s="134" t="s">
        <v>1028</v>
      </c>
      <c r="I109" s="134" t="s">
        <v>1016</v>
      </c>
      <c r="J109" s="134" t="s">
        <v>1022</v>
      </c>
      <c r="K109" s="134"/>
      <c r="L109" s="134" t="s">
        <v>1031</v>
      </c>
      <c r="M109" s="134">
        <v>3</v>
      </c>
      <c r="N109" s="134" t="s">
        <v>1021</v>
      </c>
      <c r="O109" s="134">
        <v>4</v>
      </c>
      <c r="P109" s="137" t="s">
        <v>1018</v>
      </c>
      <c r="Q109" s="134">
        <v>12</v>
      </c>
      <c r="R109" s="134" t="s">
        <v>1928</v>
      </c>
      <c r="S109" s="134" t="s">
        <v>1011</v>
      </c>
      <c r="T109" s="134" t="s">
        <v>1023</v>
      </c>
      <c r="U109" s="134" t="s">
        <v>1013</v>
      </c>
      <c r="V109" s="134" t="s">
        <v>1014</v>
      </c>
      <c r="W109" s="134">
        <v>4</v>
      </c>
      <c r="X109" s="134" t="s">
        <v>1156</v>
      </c>
      <c r="Y109" s="134">
        <v>3</v>
      </c>
      <c r="Z109" s="134" t="s">
        <v>1146</v>
      </c>
      <c r="AA109" s="134">
        <v>2.85</v>
      </c>
      <c r="AB109" s="134" t="s">
        <v>1146</v>
      </c>
      <c r="AC109" s="134">
        <v>2.14</v>
      </c>
      <c r="AD109" s="134">
        <v>1.18</v>
      </c>
      <c r="AE109" s="134">
        <v>1</v>
      </c>
      <c r="AF109" s="134" t="s">
        <v>1146</v>
      </c>
      <c r="AG109" s="134">
        <v>1.68</v>
      </c>
      <c r="AH109" s="134">
        <v>6</v>
      </c>
    </row>
    <row r="110" spans="1:34" ht="60" customHeight="1" x14ac:dyDescent="0.25">
      <c r="A110" s="134" t="s">
        <v>1038</v>
      </c>
      <c r="B110" s="134" t="s">
        <v>1191</v>
      </c>
      <c r="C110" s="134" t="s">
        <v>1215</v>
      </c>
      <c r="D110" s="134">
        <v>0.55000000000000004</v>
      </c>
      <c r="E110" s="134" t="s">
        <v>1732</v>
      </c>
      <c r="F110" s="134" t="s">
        <v>1228</v>
      </c>
      <c r="G110" s="134" t="s">
        <v>1230</v>
      </c>
      <c r="H110" s="134" t="s">
        <v>1017</v>
      </c>
      <c r="I110" s="134" t="s">
        <v>1027</v>
      </c>
      <c r="J110" s="134" t="s">
        <v>1022</v>
      </c>
      <c r="K110" s="134"/>
      <c r="L110" s="134" t="s">
        <v>1031</v>
      </c>
      <c r="M110" s="134">
        <v>3</v>
      </c>
      <c r="N110" s="134" t="s">
        <v>1040</v>
      </c>
      <c r="O110" s="134">
        <v>2</v>
      </c>
      <c r="P110" s="137" t="s">
        <v>1031</v>
      </c>
      <c r="Q110" s="134">
        <v>6</v>
      </c>
      <c r="R110" s="134" t="s">
        <v>1929</v>
      </c>
      <c r="S110" s="134" t="s">
        <v>1011</v>
      </c>
      <c r="T110" s="134" t="s">
        <v>1034</v>
      </c>
      <c r="U110" s="134" t="s">
        <v>1013</v>
      </c>
      <c r="V110" s="134" t="s">
        <v>1014</v>
      </c>
      <c r="W110" s="134">
        <v>2</v>
      </c>
      <c r="X110" s="134" t="s">
        <v>1156</v>
      </c>
      <c r="Y110" s="134">
        <v>3</v>
      </c>
      <c r="Z110" s="134" t="s">
        <v>1146</v>
      </c>
      <c r="AA110" s="134">
        <v>2.85</v>
      </c>
      <c r="AB110" s="134" t="s">
        <v>1146</v>
      </c>
      <c r="AC110" s="134">
        <v>2.14</v>
      </c>
      <c r="AD110" s="134">
        <v>1.18</v>
      </c>
      <c r="AE110" s="134">
        <v>1</v>
      </c>
      <c r="AF110" s="134" t="s">
        <v>1146</v>
      </c>
      <c r="AG110" s="134">
        <v>1.68</v>
      </c>
      <c r="AH110" s="134">
        <v>6</v>
      </c>
    </row>
    <row r="111" spans="1:34" ht="60" customHeight="1" x14ac:dyDescent="0.25">
      <c r="A111" s="134" t="s">
        <v>1038</v>
      </c>
      <c r="B111" s="134" t="s">
        <v>1191</v>
      </c>
      <c r="C111" s="134" t="s">
        <v>1215</v>
      </c>
      <c r="D111" s="134">
        <v>0.55000000000000004</v>
      </c>
      <c r="E111" s="134" t="s">
        <v>1732</v>
      </c>
      <c r="F111" s="134" t="s">
        <v>1228</v>
      </c>
      <c r="G111" s="134" t="s">
        <v>1833</v>
      </c>
      <c r="H111" s="134" t="s">
        <v>1028</v>
      </c>
      <c r="I111" s="134" t="s">
        <v>1047</v>
      </c>
      <c r="J111" s="134" t="s">
        <v>1022</v>
      </c>
      <c r="K111" s="134"/>
      <c r="L111" s="134" t="s">
        <v>1031</v>
      </c>
      <c r="M111" s="134">
        <v>3</v>
      </c>
      <c r="N111" s="134" t="s">
        <v>1021</v>
      </c>
      <c r="O111" s="134">
        <v>4</v>
      </c>
      <c r="P111" s="137" t="s">
        <v>1018</v>
      </c>
      <c r="Q111" s="134">
        <v>12</v>
      </c>
      <c r="R111" s="134" t="s">
        <v>1930</v>
      </c>
      <c r="S111" s="134" t="s">
        <v>1011</v>
      </c>
      <c r="T111" s="134" t="s">
        <v>1023</v>
      </c>
      <c r="U111" s="134" t="s">
        <v>1013</v>
      </c>
      <c r="V111" s="134" t="s">
        <v>1014</v>
      </c>
      <c r="W111" s="134">
        <v>4</v>
      </c>
      <c r="X111" s="134" t="s">
        <v>1156</v>
      </c>
      <c r="Y111" s="134">
        <v>3</v>
      </c>
      <c r="Z111" s="134" t="s">
        <v>1146</v>
      </c>
      <c r="AA111" s="134">
        <v>2.85</v>
      </c>
      <c r="AB111" s="134" t="s">
        <v>1146</v>
      </c>
      <c r="AC111" s="134">
        <v>2.14</v>
      </c>
      <c r="AD111" s="134">
        <v>1.18</v>
      </c>
      <c r="AE111" s="134">
        <v>1</v>
      </c>
      <c r="AF111" s="134" t="s">
        <v>1146</v>
      </c>
      <c r="AG111" s="134">
        <v>1.68</v>
      </c>
      <c r="AH111" s="134">
        <v>6</v>
      </c>
    </row>
    <row r="112" spans="1:34" ht="60" customHeight="1" x14ac:dyDescent="0.25">
      <c r="A112" s="134" t="s">
        <v>1038</v>
      </c>
      <c r="B112" s="134" t="s">
        <v>1191</v>
      </c>
      <c r="C112" s="134" t="s">
        <v>1215</v>
      </c>
      <c r="D112" s="134">
        <v>0.55000000000000004</v>
      </c>
      <c r="E112" s="134" t="s">
        <v>1733</v>
      </c>
      <c r="F112" s="134" t="s">
        <v>1231</v>
      </c>
      <c r="G112" s="134" t="s">
        <v>1834</v>
      </c>
      <c r="H112" s="134" t="s">
        <v>1028</v>
      </c>
      <c r="I112" s="134" t="s">
        <v>1051</v>
      </c>
      <c r="J112" s="134" t="s">
        <v>1022</v>
      </c>
      <c r="K112" s="134"/>
      <c r="L112" s="134" t="s">
        <v>1031</v>
      </c>
      <c r="M112" s="134">
        <v>3</v>
      </c>
      <c r="N112" s="134" t="s">
        <v>1032</v>
      </c>
      <c r="O112" s="134">
        <v>3</v>
      </c>
      <c r="P112" s="137" t="s">
        <v>1029</v>
      </c>
      <c r="Q112" s="134">
        <v>9</v>
      </c>
      <c r="R112" s="134" t="s">
        <v>1931</v>
      </c>
      <c r="S112" s="134" t="s">
        <v>1011</v>
      </c>
      <c r="T112" s="134" t="s">
        <v>1023</v>
      </c>
      <c r="U112" s="134" t="s">
        <v>1013</v>
      </c>
      <c r="V112" s="134" t="s">
        <v>1014</v>
      </c>
      <c r="W112" s="134">
        <v>4</v>
      </c>
      <c r="X112" s="134" t="s">
        <v>1146</v>
      </c>
      <c r="Y112" s="134">
        <v>2.25</v>
      </c>
      <c r="Z112" s="134" t="s">
        <v>1146</v>
      </c>
      <c r="AA112" s="134">
        <v>2.25</v>
      </c>
      <c r="AB112" s="134" t="s">
        <v>1146</v>
      </c>
      <c r="AC112" s="134">
        <v>2.14</v>
      </c>
      <c r="AD112" s="134">
        <v>1.18</v>
      </c>
      <c r="AE112" s="134">
        <v>1</v>
      </c>
      <c r="AF112" s="134" t="s">
        <v>1146</v>
      </c>
      <c r="AG112" s="134">
        <v>1.68</v>
      </c>
      <c r="AH112" s="134">
        <v>6</v>
      </c>
    </row>
    <row r="113" spans="1:34" ht="60" customHeight="1" x14ac:dyDescent="0.25">
      <c r="A113" s="134" t="s">
        <v>1038</v>
      </c>
      <c r="B113" s="134" t="s">
        <v>1191</v>
      </c>
      <c r="C113" s="134" t="s">
        <v>1215</v>
      </c>
      <c r="D113" s="134">
        <v>0.55000000000000004</v>
      </c>
      <c r="E113" s="134" t="s">
        <v>1734</v>
      </c>
      <c r="F113" s="134" t="s">
        <v>1232</v>
      </c>
      <c r="G113" s="134" t="s">
        <v>1233</v>
      </c>
      <c r="H113" s="134" t="s">
        <v>1028</v>
      </c>
      <c r="I113" s="134" t="s">
        <v>1027</v>
      </c>
      <c r="J113" s="134" t="s">
        <v>1022</v>
      </c>
      <c r="K113" s="134"/>
      <c r="L113" s="134" t="s">
        <v>1031</v>
      </c>
      <c r="M113" s="134">
        <v>3</v>
      </c>
      <c r="N113" s="134" t="s">
        <v>1021</v>
      </c>
      <c r="O113" s="134">
        <v>4</v>
      </c>
      <c r="P113" s="137" t="s">
        <v>1018</v>
      </c>
      <c r="Q113" s="134">
        <v>12</v>
      </c>
      <c r="R113" s="134" t="s">
        <v>1932</v>
      </c>
      <c r="S113" s="134" t="s">
        <v>1011</v>
      </c>
      <c r="T113" s="134" t="s">
        <v>1023</v>
      </c>
      <c r="U113" s="134" t="s">
        <v>1013</v>
      </c>
      <c r="V113" s="134" t="s">
        <v>1025</v>
      </c>
      <c r="W113" s="134">
        <v>4</v>
      </c>
      <c r="X113" s="134" t="s">
        <v>1156</v>
      </c>
      <c r="Y113" s="134">
        <v>3</v>
      </c>
      <c r="Z113" s="134" t="s">
        <v>1146</v>
      </c>
      <c r="AA113" s="134">
        <v>2.5</v>
      </c>
      <c r="AB113" s="134" t="s">
        <v>1146</v>
      </c>
      <c r="AC113" s="134">
        <v>2.14</v>
      </c>
      <c r="AD113" s="134">
        <v>1.18</v>
      </c>
      <c r="AE113" s="134">
        <v>1</v>
      </c>
      <c r="AF113" s="134" t="s">
        <v>1146</v>
      </c>
      <c r="AG113" s="134">
        <v>1.68</v>
      </c>
      <c r="AH113" s="134">
        <v>6</v>
      </c>
    </row>
    <row r="114" spans="1:34" ht="60" customHeight="1" x14ac:dyDescent="0.25">
      <c r="A114" s="134" t="s">
        <v>1038</v>
      </c>
      <c r="B114" s="134" t="s">
        <v>1191</v>
      </c>
      <c r="C114" s="134" t="s">
        <v>1215</v>
      </c>
      <c r="D114" s="134">
        <v>0.55000000000000004</v>
      </c>
      <c r="E114" s="134" t="s">
        <v>1734</v>
      </c>
      <c r="F114" s="134" t="s">
        <v>1232</v>
      </c>
      <c r="G114" s="134" t="s">
        <v>1835</v>
      </c>
      <c r="H114" s="134" t="s">
        <v>1028</v>
      </c>
      <c r="I114" s="134" t="s">
        <v>1051</v>
      </c>
      <c r="J114" s="134" t="s">
        <v>1022</v>
      </c>
      <c r="K114" s="134"/>
      <c r="L114" s="134" t="s">
        <v>1031</v>
      </c>
      <c r="M114" s="134">
        <v>3</v>
      </c>
      <c r="N114" s="134" t="s">
        <v>1032</v>
      </c>
      <c r="O114" s="134">
        <v>3</v>
      </c>
      <c r="P114" s="137" t="s">
        <v>1029</v>
      </c>
      <c r="Q114" s="134">
        <v>9</v>
      </c>
      <c r="R114" s="134" t="s">
        <v>1933</v>
      </c>
      <c r="S114" s="134" t="s">
        <v>1011</v>
      </c>
      <c r="T114" s="134" t="s">
        <v>1023</v>
      </c>
      <c r="U114" s="134" t="s">
        <v>1013</v>
      </c>
      <c r="V114" s="134" t="s">
        <v>1014</v>
      </c>
      <c r="W114" s="134">
        <v>4</v>
      </c>
      <c r="X114" s="134" t="s">
        <v>1146</v>
      </c>
      <c r="Y114" s="134">
        <v>2.25</v>
      </c>
      <c r="Z114" s="134" t="s">
        <v>1146</v>
      </c>
      <c r="AA114" s="134">
        <v>2.5</v>
      </c>
      <c r="AB114" s="134" t="s">
        <v>1146</v>
      </c>
      <c r="AC114" s="134">
        <v>2.14</v>
      </c>
      <c r="AD114" s="134">
        <v>1.18</v>
      </c>
      <c r="AE114" s="134">
        <v>1</v>
      </c>
      <c r="AF114" s="134" t="s">
        <v>1146</v>
      </c>
      <c r="AG114" s="134">
        <v>1.68</v>
      </c>
      <c r="AH114" s="134">
        <v>6</v>
      </c>
    </row>
    <row r="115" spans="1:34" ht="60" customHeight="1" x14ac:dyDescent="0.25">
      <c r="A115" s="134" t="s">
        <v>1038</v>
      </c>
      <c r="B115" s="134" t="s">
        <v>1191</v>
      </c>
      <c r="C115" s="134" t="s">
        <v>1215</v>
      </c>
      <c r="D115" s="134">
        <v>0.55000000000000004</v>
      </c>
      <c r="E115" s="134" t="s">
        <v>1734</v>
      </c>
      <c r="F115" s="134" t="s">
        <v>1232</v>
      </c>
      <c r="G115" s="134" t="s">
        <v>1836</v>
      </c>
      <c r="H115" s="134" t="s">
        <v>1028</v>
      </c>
      <c r="I115" s="134" t="s">
        <v>1051</v>
      </c>
      <c r="J115" s="134" t="s">
        <v>1022</v>
      </c>
      <c r="K115" s="134"/>
      <c r="L115" s="134" t="s">
        <v>1031</v>
      </c>
      <c r="M115" s="134">
        <v>3</v>
      </c>
      <c r="N115" s="134" t="s">
        <v>1032</v>
      </c>
      <c r="O115" s="134">
        <v>3</v>
      </c>
      <c r="P115" s="137" t="s">
        <v>1029</v>
      </c>
      <c r="Q115" s="134">
        <v>9</v>
      </c>
      <c r="R115" s="134" t="s">
        <v>1933</v>
      </c>
      <c r="S115" s="134" t="s">
        <v>1011</v>
      </c>
      <c r="T115" s="134" t="s">
        <v>1023</v>
      </c>
      <c r="U115" s="134" t="s">
        <v>1013</v>
      </c>
      <c r="V115" s="134" t="s">
        <v>1014</v>
      </c>
      <c r="W115" s="134">
        <v>4</v>
      </c>
      <c r="X115" s="134" t="s">
        <v>1146</v>
      </c>
      <c r="Y115" s="134">
        <v>2.25</v>
      </c>
      <c r="Z115" s="134" t="s">
        <v>1146</v>
      </c>
      <c r="AA115" s="134">
        <v>2.5</v>
      </c>
      <c r="AB115" s="134" t="s">
        <v>1146</v>
      </c>
      <c r="AC115" s="134">
        <v>2.14</v>
      </c>
      <c r="AD115" s="134">
        <v>1.18</v>
      </c>
      <c r="AE115" s="134">
        <v>1</v>
      </c>
      <c r="AF115" s="134" t="s">
        <v>1146</v>
      </c>
      <c r="AG115" s="134">
        <v>1.68</v>
      </c>
      <c r="AH115" s="134">
        <v>6</v>
      </c>
    </row>
    <row r="116" spans="1:34" ht="60" customHeight="1" x14ac:dyDescent="0.25">
      <c r="A116" s="134" t="s">
        <v>1038</v>
      </c>
      <c r="B116" s="134" t="s">
        <v>1191</v>
      </c>
      <c r="C116" s="134" t="s">
        <v>1234</v>
      </c>
      <c r="D116" s="134">
        <v>0.28000000000000003</v>
      </c>
      <c r="E116" s="134" t="s">
        <v>1735</v>
      </c>
      <c r="F116" s="134" t="s">
        <v>1736</v>
      </c>
      <c r="G116" s="134" t="s">
        <v>1837</v>
      </c>
      <c r="H116" s="134" t="s">
        <v>1028</v>
      </c>
      <c r="I116" s="134" t="s">
        <v>1051</v>
      </c>
      <c r="J116" s="134" t="s">
        <v>1022</v>
      </c>
      <c r="K116" s="134"/>
      <c r="L116" s="134" t="s">
        <v>1039</v>
      </c>
      <c r="M116" s="134">
        <v>2</v>
      </c>
      <c r="N116" s="134" t="s">
        <v>1040</v>
      </c>
      <c r="O116" s="134">
        <v>2</v>
      </c>
      <c r="P116" s="137" t="s">
        <v>1043</v>
      </c>
      <c r="Q116" s="134">
        <v>4</v>
      </c>
      <c r="R116" s="134" t="s">
        <v>1934</v>
      </c>
      <c r="S116" s="134" t="s">
        <v>1011</v>
      </c>
      <c r="T116" s="134" t="s">
        <v>1012</v>
      </c>
      <c r="U116" s="134" t="s">
        <v>1013</v>
      </c>
      <c r="V116" s="134" t="s">
        <v>1014</v>
      </c>
      <c r="W116" s="134">
        <v>5</v>
      </c>
      <c r="X116" s="134" t="s">
        <v>1146</v>
      </c>
      <c r="Y116" s="134">
        <v>0.8</v>
      </c>
      <c r="Z116" s="134" t="s">
        <v>1146</v>
      </c>
      <c r="AA116" s="134">
        <v>0.8</v>
      </c>
      <c r="AB116" s="134" t="s">
        <v>1146</v>
      </c>
      <c r="AC116" s="134">
        <v>0.86</v>
      </c>
      <c r="AD116" s="134">
        <v>0.24</v>
      </c>
      <c r="AE116" s="134">
        <v>2</v>
      </c>
      <c r="AF116" s="134" t="s">
        <v>1146</v>
      </c>
      <c r="AG116" s="134">
        <v>1.68</v>
      </c>
      <c r="AH116" s="134">
        <v>6</v>
      </c>
    </row>
    <row r="117" spans="1:34" ht="60" customHeight="1" x14ac:dyDescent="0.25">
      <c r="A117" s="134" t="s">
        <v>1038</v>
      </c>
      <c r="B117" s="134" t="s">
        <v>1191</v>
      </c>
      <c r="C117" s="134" t="s">
        <v>1234</v>
      </c>
      <c r="D117" s="134">
        <v>0.28000000000000003</v>
      </c>
      <c r="E117" s="134" t="s">
        <v>1737</v>
      </c>
      <c r="F117" s="134" t="s">
        <v>1236</v>
      </c>
      <c r="G117" s="134" t="s">
        <v>1237</v>
      </c>
      <c r="H117" s="134" t="s">
        <v>1028</v>
      </c>
      <c r="I117" s="134" t="s">
        <v>1051</v>
      </c>
      <c r="J117" s="134" t="s">
        <v>1022</v>
      </c>
      <c r="K117" s="134"/>
      <c r="L117" s="134" t="s">
        <v>1039</v>
      </c>
      <c r="M117" s="134">
        <v>2</v>
      </c>
      <c r="N117" s="134" t="s">
        <v>1040</v>
      </c>
      <c r="O117" s="134">
        <v>2</v>
      </c>
      <c r="P117" s="137" t="s">
        <v>1043</v>
      </c>
      <c r="Q117" s="134">
        <v>4</v>
      </c>
      <c r="R117" s="134" t="s">
        <v>1934</v>
      </c>
      <c r="S117" s="134" t="s">
        <v>1011</v>
      </c>
      <c r="T117" s="134" t="s">
        <v>1012</v>
      </c>
      <c r="U117" s="134" t="s">
        <v>1013</v>
      </c>
      <c r="V117" s="134" t="s">
        <v>1014</v>
      </c>
      <c r="W117" s="134">
        <v>5</v>
      </c>
      <c r="X117" s="134" t="s">
        <v>1146</v>
      </c>
      <c r="Y117" s="134">
        <v>0.8</v>
      </c>
      <c r="Z117" s="134" t="s">
        <v>1146</v>
      </c>
      <c r="AA117" s="134">
        <v>0.8</v>
      </c>
      <c r="AB117" s="134" t="s">
        <v>1146</v>
      </c>
      <c r="AC117" s="134">
        <v>0.86</v>
      </c>
      <c r="AD117" s="134">
        <v>0.24</v>
      </c>
      <c r="AE117" s="134">
        <v>2</v>
      </c>
      <c r="AF117" s="134" t="s">
        <v>1146</v>
      </c>
      <c r="AG117" s="134">
        <v>1.68</v>
      </c>
      <c r="AH117" s="134">
        <v>6</v>
      </c>
    </row>
    <row r="118" spans="1:34" ht="60" customHeight="1" x14ac:dyDescent="0.25">
      <c r="A118" s="134" t="s">
        <v>1038</v>
      </c>
      <c r="B118" s="134" t="s">
        <v>1191</v>
      </c>
      <c r="C118" s="134" t="s">
        <v>1234</v>
      </c>
      <c r="D118" s="134">
        <v>0.28000000000000003</v>
      </c>
      <c r="E118" s="134" t="s">
        <v>1737</v>
      </c>
      <c r="F118" s="134" t="s">
        <v>1236</v>
      </c>
      <c r="G118" s="134" t="s">
        <v>1238</v>
      </c>
      <c r="H118" s="134" t="s">
        <v>1017</v>
      </c>
      <c r="I118" s="134" t="s">
        <v>1051</v>
      </c>
      <c r="J118" s="134" t="s">
        <v>1022</v>
      </c>
      <c r="K118" s="134"/>
      <c r="L118" s="134" t="s">
        <v>1039</v>
      </c>
      <c r="M118" s="134">
        <v>2</v>
      </c>
      <c r="N118" s="134" t="s">
        <v>1040</v>
      </c>
      <c r="O118" s="134">
        <v>2</v>
      </c>
      <c r="P118" s="137" t="s">
        <v>1043</v>
      </c>
      <c r="Q118" s="134">
        <v>4</v>
      </c>
      <c r="R118" s="134" t="s">
        <v>1934</v>
      </c>
      <c r="S118" s="134" t="s">
        <v>1011</v>
      </c>
      <c r="T118" s="134" t="s">
        <v>1012</v>
      </c>
      <c r="U118" s="134" t="s">
        <v>1013</v>
      </c>
      <c r="V118" s="134" t="s">
        <v>1014</v>
      </c>
      <c r="W118" s="134">
        <v>5</v>
      </c>
      <c r="X118" s="134" t="s">
        <v>1146</v>
      </c>
      <c r="Y118" s="134">
        <v>0.8</v>
      </c>
      <c r="Z118" s="134" t="s">
        <v>1146</v>
      </c>
      <c r="AA118" s="134">
        <v>0.8</v>
      </c>
      <c r="AB118" s="134" t="s">
        <v>1146</v>
      </c>
      <c r="AC118" s="134">
        <v>0.86</v>
      </c>
      <c r="AD118" s="134">
        <v>0.24</v>
      </c>
      <c r="AE118" s="134">
        <v>2</v>
      </c>
      <c r="AF118" s="134" t="s">
        <v>1146</v>
      </c>
      <c r="AG118" s="134">
        <v>1.68</v>
      </c>
      <c r="AH118" s="134">
        <v>6</v>
      </c>
    </row>
    <row r="119" spans="1:34" ht="60" customHeight="1" x14ac:dyDescent="0.25">
      <c r="A119" s="134" t="s">
        <v>1038</v>
      </c>
      <c r="B119" s="134" t="s">
        <v>1191</v>
      </c>
      <c r="C119" s="134" t="s">
        <v>1234</v>
      </c>
      <c r="D119" s="134">
        <v>0.28000000000000003</v>
      </c>
      <c r="E119" s="134" t="s">
        <v>1737</v>
      </c>
      <c r="F119" s="134" t="s">
        <v>1236</v>
      </c>
      <c r="G119" s="134" t="s">
        <v>1239</v>
      </c>
      <c r="H119" s="134" t="s">
        <v>1017</v>
      </c>
      <c r="I119" s="134" t="s">
        <v>1051</v>
      </c>
      <c r="J119" s="134" t="s">
        <v>1022</v>
      </c>
      <c r="K119" s="134"/>
      <c r="L119" s="134" t="s">
        <v>1039</v>
      </c>
      <c r="M119" s="134">
        <v>2</v>
      </c>
      <c r="N119" s="134" t="s">
        <v>1040</v>
      </c>
      <c r="O119" s="134">
        <v>2</v>
      </c>
      <c r="P119" s="137" t="s">
        <v>1043</v>
      </c>
      <c r="Q119" s="134">
        <v>4</v>
      </c>
      <c r="R119" s="134" t="s">
        <v>1934</v>
      </c>
      <c r="S119" s="134" t="s">
        <v>1011</v>
      </c>
      <c r="T119" s="134" t="s">
        <v>1012</v>
      </c>
      <c r="U119" s="134" t="s">
        <v>1013</v>
      </c>
      <c r="V119" s="134" t="s">
        <v>1014</v>
      </c>
      <c r="W119" s="134">
        <v>5</v>
      </c>
      <c r="X119" s="134" t="s">
        <v>1146</v>
      </c>
      <c r="Y119" s="134">
        <v>0.8</v>
      </c>
      <c r="Z119" s="134" t="s">
        <v>1146</v>
      </c>
      <c r="AA119" s="134">
        <v>0.8</v>
      </c>
      <c r="AB119" s="134" t="s">
        <v>1146</v>
      </c>
      <c r="AC119" s="134">
        <v>0.86</v>
      </c>
      <c r="AD119" s="134">
        <v>0.24</v>
      </c>
      <c r="AE119" s="134">
        <v>2</v>
      </c>
      <c r="AF119" s="134" t="s">
        <v>1146</v>
      </c>
      <c r="AG119" s="134">
        <v>1.68</v>
      </c>
      <c r="AH119" s="134">
        <v>6</v>
      </c>
    </row>
    <row r="120" spans="1:34" ht="60" customHeight="1" x14ac:dyDescent="0.25">
      <c r="A120" s="134" t="s">
        <v>1038</v>
      </c>
      <c r="B120" s="134" t="s">
        <v>1191</v>
      </c>
      <c r="C120" s="134" t="s">
        <v>1234</v>
      </c>
      <c r="D120" s="134">
        <v>0.28000000000000003</v>
      </c>
      <c r="E120" s="134" t="s">
        <v>1738</v>
      </c>
      <c r="F120" s="134" t="s">
        <v>1240</v>
      </c>
      <c r="G120" s="134" t="s">
        <v>1241</v>
      </c>
      <c r="H120" s="134" t="s">
        <v>1028</v>
      </c>
      <c r="I120" s="134" t="s">
        <v>1051</v>
      </c>
      <c r="J120" s="134" t="s">
        <v>1022</v>
      </c>
      <c r="K120" s="134"/>
      <c r="L120" s="134" t="s">
        <v>1045</v>
      </c>
      <c r="M120" s="134">
        <v>1</v>
      </c>
      <c r="N120" s="134" t="s">
        <v>1040</v>
      </c>
      <c r="O120" s="134">
        <v>2</v>
      </c>
      <c r="P120" s="137" t="s">
        <v>1043</v>
      </c>
      <c r="Q120" s="134">
        <v>2</v>
      </c>
      <c r="R120" s="134" t="s">
        <v>1235</v>
      </c>
      <c r="S120" s="134" t="s">
        <v>1011</v>
      </c>
      <c r="T120" s="134" t="s">
        <v>1012</v>
      </c>
      <c r="U120" s="134" t="s">
        <v>1013</v>
      </c>
      <c r="V120" s="134" t="s">
        <v>1014</v>
      </c>
      <c r="W120" s="134">
        <v>5</v>
      </c>
      <c r="X120" s="134" t="s">
        <v>1146</v>
      </c>
      <c r="Y120" s="134">
        <v>0.4</v>
      </c>
      <c r="Z120" s="134" t="s">
        <v>1146</v>
      </c>
      <c r="AA120" s="134">
        <v>0.4</v>
      </c>
      <c r="AB120" s="134" t="s">
        <v>1146</v>
      </c>
      <c r="AC120" s="134">
        <v>0.86</v>
      </c>
      <c r="AD120" s="134">
        <v>0.24</v>
      </c>
      <c r="AE120" s="134">
        <v>2</v>
      </c>
      <c r="AF120" s="134" t="s">
        <v>1146</v>
      </c>
      <c r="AG120" s="134">
        <v>1.68</v>
      </c>
      <c r="AH120" s="134">
        <v>6</v>
      </c>
    </row>
    <row r="121" spans="1:34" ht="60" customHeight="1" x14ac:dyDescent="0.25">
      <c r="A121" s="134" t="s">
        <v>1038</v>
      </c>
      <c r="B121" s="134" t="s">
        <v>1191</v>
      </c>
      <c r="C121" s="134" t="s">
        <v>1234</v>
      </c>
      <c r="D121" s="134">
        <v>0.28000000000000003</v>
      </c>
      <c r="E121" s="134" t="s">
        <v>1739</v>
      </c>
      <c r="F121" s="134" t="s">
        <v>1242</v>
      </c>
      <c r="G121" s="134" t="s">
        <v>1243</v>
      </c>
      <c r="H121" s="134" t="s">
        <v>1028</v>
      </c>
      <c r="I121" s="134" t="s">
        <v>1051</v>
      </c>
      <c r="J121" s="134" t="s">
        <v>1022</v>
      </c>
      <c r="K121" s="134"/>
      <c r="L121" s="134" t="s">
        <v>1039</v>
      </c>
      <c r="M121" s="134">
        <v>2</v>
      </c>
      <c r="N121" s="134" t="s">
        <v>1040</v>
      </c>
      <c r="O121" s="134">
        <v>2</v>
      </c>
      <c r="P121" s="137" t="s">
        <v>1043</v>
      </c>
      <c r="Q121" s="134">
        <v>4</v>
      </c>
      <c r="R121" s="134" t="s">
        <v>1934</v>
      </c>
      <c r="S121" s="134" t="s">
        <v>1011</v>
      </c>
      <c r="T121" s="134" t="s">
        <v>1012</v>
      </c>
      <c r="U121" s="134" t="s">
        <v>1013</v>
      </c>
      <c r="V121" s="134" t="s">
        <v>1014</v>
      </c>
      <c r="W121" s="134">
        <v>5</v>
      </c>
      <c r="X121" s="134" t="s">
        <v>1146</v>
      </c>
      <c r="Y121" s="134">
        <v>0.8</v>
      </c>
      <c r="Z121" s="134" t="s">
        <v>1146</v>
      </c>
      <c r="AA121" s="134">
        <v>0.8</v>
      </c>
      <c r="AB121" s="134" t="s">
        <v>1146</v>
      </c>
      <c r="AC121" s="134">
        <v>0.86</v>
      </c>
      <c r="AD121" s="134">
        <v>0.24</v>
      </c>
      <c r="AE121" s="134">
        <v>2</v>
      </c>
      <c r="AF121" s="134" t="s">
        <v>1146</v>
      </c>
      <c r="AG121" s="134">
        <v>1.68</v>
      </c>
      <c r="AH121" s="134">
        <v>6</v>
      </c>
    </row>
    <row r="122" spans="1:34" ht="60" customHeight="1" x14ac:dyDescent="0.25">
      <c r="A122" s="134" t="s">
        <v>1038</v>
      </c>
      <c r="B122" s="134" t="s">
        <v>1191</v>
      </c>
      <c r="C122" s="134" t="s">
        <v>1234</v>
      </c>
      <c r="D122" s="134">
        <v>0.28000000000000003</v>
      </c>
      <c r="E122" s="134" t="s">
        <v>1740</v>
      </c>
      <c r="F122" s="134" t="s">
        <v>1244</v>
      </c>
      <c r="G122" s="134" t="s">
        <v>1838</v>
      </c>
      <c r="H122" s="134" t="s">
        <v>1028</v>
      </c>
      <c r="I122" s="134" t="s">
        <v>1061</v>
      </c>
      <c r="J122" s="134" t="s">
        <v>1022</v>
      </c>
      <c r="K122" s="134"/>
      <c r="L122" s="134" t="s">
        <v>1031</v>
      </c>
      <c r="M122" s="134">
        <v>3</v>
      </c>
      <c r="N122" s="134" t="s">
        <v>1040</v>
      </c>
      <c r="O122" s="134">
        <v>2</v>
      </c>
      <c r="P122" s="137" t="s">
        <v>1031</v>
      </c>
      <c r="Q122" s="134">
        <v>6</v>
      </c>
      <c r="R122" s="134" t="s">
        <v>1934</v>
      </c>
      <c r="S122" s="134" t="s">
        <v>1011</v>
      </c>
      <c r="T122" s="134" t="s">
        <v>1012</v>
      </c>
      <c r="U122" s="134" t="s">
        <v>1013</v>
      </c>
      <c r="V122" s="134" t="s">
        <v>1014</v>
      </c>
      <c r="W122" s="134">
        <v>5</v>
      </c>
      <c r="X122" s="134" t="s">
        <v>1146</v>
      </c>
      <c r="Y122" s="134">
        <v>1.2</v>
      </c>
      <c r="Z122" s="134" t="s">
        <v>1146</v>
      </c>
      <c r="AA122" s="134">
        <v>0.8</v>
      </c>
      <c r="AB122" s="134" t="s">
        <v>1146</v>
      </c>
      <c r="AC122" s="134">
        <v>0.86</v>
      </c>
      <c r="AD122" s="134">
        <v>0.24</v>
      </c>
      <c r="AE122" s="134">
        <v>2</v>
      </c>
      <c r="AF122" s="134" t="s">
        <v>1146</v>
      </c>
      <c r="AG122" s="134">
        <v>1.68</v>
      </c>
      <c r="AH122" s="134">
        <v>6</v>
      </c>
    </row>
    <row r="123" spans="1:34" ht="60" customHeight="1" x14ac:dyDescent="0.25">
      <c r="A123" s="134" t="s">
        <v>1038</v>
      </c>
      <c r="B123" s="134" t="s">
        <v>1191</v>
      </c>
      <c r="C123" s="134" t="s">
        <v>1234</v>
      </c>
      <c r="D123" s="134">
        <v>0.28000000000000003</v>
      </c>
      <c r="E123" s="134" t="s">
        <v>1740</v>
      </c>
      <c r="F123" s="134" t="s">
        <v>1244</v>
      </c>
      <c r="G123" s="134" t="s">
        <v>1245</v>
      </c>
      <c r="H123" s="134" t="s">
        <v>1028</v>
      </c>
      <c r="I123" s="134" t="s">
        <v>1051</v>
      </c>
      <c r="J123" s="134" t="s">
        <v>1022</v>
      </c>
      <c r="K123" s="134"/>
      <c r="L123" s="134" t="s">
        <v>1045</v>
      </c>
      <c r="M123" s="134">
        <v>1</v>
      </c>
      <c r="N123" s="134" t="s">
        <v>1040</v>
      </c>
      <c r="O123" s="134">
        <v>2</v>
      </c>
      <c r="P123" s="137" t="s">
        <v>1043</v>
      </c>
      <c r="Q123" s="134">
        <v>2</v>
      </c>
      <c r="R123" s="134" t="s">
        <v>1934</v>
      </c>
      <c r="S123" s="134" t="s">
        <v>1011</v>
      </c>
      <c r="T123" s="134" t="s">
        <v>1012</v>
      </c>
      <c r="U123" s="134" t="s">
        <v>1013</v>
      </c>
      <c r="V123" s="134" t="s">
        <v>1014</v>
      </c>
      <c r="W123" s="134">
        <v>5</v>
      </c>
      <c r="X123" s="134" t="s">
        <v>1146</v>
      </c>
      <c r="Y123" s="134">
        <v>0.4</v>
      </c>
      <c r="Z123" s="134" t="s">
        <v>1146</v>
      </c>
      <c r="AA123" s="134">
        <v>0.8</v>
      </c>
      <c r="AB123" s="134" t="s">
        <v>1146</v>
      </c>
      <c r="AC123" s="134">
        <v>0.86</v>
      </c>
      <c r="AD123" s="134">
        <v>0.24</v>
      </c>
      <c r="AE123" s="134">
        <v>2</v>
      </c>
      <c r="AF123" s="134" t="s">
        <v>1146</v>
      </c>
      <c r="AG123" s="134">
        <v>1.68</v>
      </c>
      <c r="AH123" s="134">
        <v>6</v>
      </c>
    </row>
    <row r="124" spans="1:34" ht="60" customHeight="1" x14ac:dyDescent="0.25">
      <c r="A124" s="134" t="s">
        <v>1038</v>
      </c>
      <c r="B124" s="134" t="s">
        <v>1191</v>
      </c>
      <c r="C124" s="134" t="s">
        <v>1234</v>
      </c>
      <c r="D124" s="134">
        <v>0.28000000000000003</v>
      </c>
      <c r="E124" s="134" t="s">
        <v>1741</v>
      </c>
      <c r="F124" s="134" t="s">
        <v>1246</v>
      </c>
      <c r="G124" s="134" t="s">
        <v>1839</v>
      </c>
      <c r="H124" s="134" t="s">
        <v>1028</v>
      </c>
      <c r="I124" s="134" t="s">
        <v>1051</v>
      </c>
      <c r="J124" s="134" t="s">
        <v>1022</v>
      </c>
      <c r="K124" s="134"/>
      <c r="L124" s="134" t="s">
        <v>1020</v>
      </c>
      <c r="M124" s="134">
        <v>4</v>
      </c>
      <c r="N124" s="134" t="s">
        <v>1032</v>
      </c>
      <c r="O124" s="134">
        <v>3</v>
      </c>
      <c r="P124" s="137" t="s">
        <v>1029</v>
      </c>
      <c r="Q124" s="134">
        <v>12</v>
      </c>
      <c r="R124" s="134" t="s">
        <v>1934</v>
      </c>
      <c r="S124" s="134" t="s">
        <v>1011</v>
      </c>
      <c r="T124" s="134" t="s">
        <v>1012</v>
      </c>
      <c r="U124" s="134" t="s">
        <v>1013</v>
      </c>
      <c r="V124" s="134" t="s">
        <v>1014</v>
      </c>
      <c r="W124" s="134">
        <v>5</v>
      </c>
      <c r="X124" s="134" t="s">
        <v>1146</v>
      </c>
      <c r="Y124" s="134">
        <v>2.4</v>
      </c>
      <c r="Z124" s="134" t="s">
        <v>1146</v>
      </c>
      <c r="AA124" s="134">
        <v>1.53</v>
      </c>
      <c r="AB124" s="134" t="s">
        <v>1146</v>
      </c>
      <c r="AC124" s="134">
        <v>0.86</v>
      </c>
      <c r="AD124" s="134">
        <v>0.24</v>
      </c>
      <c r="AE124" s="134">
        <v>2</v>
      </c>
      <c r="AF124" s="134" t="s">
        <v>1146</v>
      </c>
      <c r="AG124" s="134">
        <v>1.68</v>
      </c>
      <c r="AH124" s="134">
        <v>6</v>
      </c>
    </row>
    <row r="125" spans="1:34" ht="60" customHeight="1" x14ac:dyDescent="0.25">
      <c r="A125" s="134" t="s">
        <v>1038</v>
      </c>
      <c r="B125" s="134" t="s">
        <v>1191</v>
      </c>
      <c r="C125" s="134" t="s">
        <v>1234</v>
      </c>
      <c r="D125" s="134">
        <v>0.28000000000000003</v>
      </c>
      <c r="E125" s="134" t="s">
        <v>1741</v>
      </c>
      <c r="F125" s="134" t="s">
        <v>1246</v>
      </c>
      <c r="G125" s="134" t="s">
        <v>1840</v>
      </c>
      <c r="H125" s="134" t="s">
        <v>1028</v>
      </c>
      <c r="I125" s="134" t="s">
        <v>1051</v>
      </c>
      <c r="J125" s="134" t="s">
        <v>1022</v>
      </c>
      <c r="K125" s="134"/>
      <c r="L125" s="134" t="s">
        <v>1020</v>
      </c>
      <c r="M125" s="134">
        <v>4</v>
      </c>
      <c r="N125" s="134" t="s">
        <v>1032</v>
      </c>
      <c r="O125" s="134">
        <v>3</v>
      </c>
      <c r="P125" s="137" t="s">
        <v>1029</v>
      </c>
      <c r="Q125" s="134">
        <v>12</v>
      </c>
      <c r="R125" s="134" t="s">
        <v>1934</v>
      </c>
      <c r="S125" s="134" t="s">
        <v>1011</v>
      </c>
      <c r="T125" s="134" t="s">
        <v>1012</v>
      </c>
      <c r="U125" s="134" t="s">
        <v>1013</v>
      </c>
      <c r="V125" s="134" t="s">
        <v>1014</v>
      </c>
      <c r="W125" s="134">
        <v>5</v>
      </c>
      <c r="X125" s="134" t="s">
        <v>1146</v>
      </c>
      <c r="Y125" s="134">
        <v>2.4</v>
      </c>
      <c r="Z125" s="134" t="s">
        <v>1146</v>
      </c>
      <c r="AA125" s="134">
        <v>1.53</v>
      </c>
      <c r="AB125" s="134" t="s">
        <v>1146</v>
      </c>
      <c r="AC125" s="134">
        <v>0.86</v>
      </c>
      <c r="AD125" s="134">
        <v>0.24</v>
      </c>
      <c r="AE125" s="134">
        <v>2</v>
      </c>
      <c r="AF125" s="134" t="s">
        <v>1146</v>
      </c>
      <c r="AG125" s="134">
        <v>1.68</v>
      </c>
      <c r="AH125" s="134">
        <v>6</v>
      </c>
    </row>
    <row r="126" spans="1:34" ht="60" customHeight="1" x14ac:dyDescent="0.25">
      <c r="A126" s="134" t="s">
        <v>1038</v>
      </c>
      <c r="B126" s="134" t="s">
        <v>1191</v>
      </c>
      <c r="C126" s="134" t="s">
        <v>1234</v>
      </c>
      <c r="D126" s="134">
        <v>0.28000000000000003</v>
      </c>
      <c r="E126" s="134" t="s">
        <v>1741</v>
      </c>
      <c r="F126" s="134" t="s">
        <v>1246</v>
      </c>
      <c r="G126" s="134" t="s">
        <v>1841</v>
      </c>
      <c r="H126" s="134" t="s">
        <v>1028</v>
      </c>
      <c r="I126" s="134" t="s">
        <v>1051</v>
      </c>
      <c r="J126" s="134" t="s">
        <v>1022</v>
      </c>
      <c r="K126" s="134"/>
      <c r="L126" s="134" t="s">
        <v>1031</v>
      </c>
      <c r="M126" s="134">
        <v>3</v>
      </c>
      <c r="N126" s="134" t="s">
        <v>1040</v>
      </c>
      <c r="O126" s="134">
        <v>2</v>
      </c>
      <c r="P126" s="137" t="s">
        <v>1031</v>
      </c>
      <c r="Q126" s="134">
        <v>6</v>
      </c>
      <c r="R126" s="134" t="s">
        <v>1934</v>
      </c>
      <c r="S126" s="134" t="s">
        <v>1011</v>
      </c>
      <c r="T126" s="134" t="s">
        <v>1012</v>
      </c>
      <c r="U126" s="134" t="s">
        <v>1013</v>
      </c>
      <c r="V126" s="134" t="s">
        <v>1014</v>
      </c>
      <c r="W126" s="134">
        <v>5</v>
      </c>
      <c r="X126" s="134" t="s">
        <v>1146</v>
      </c>
      <c r="Y126" s="134">
        <v>1.2</v>
      </c>
      <c r="Z126" s="134" t="s">
        <v>1146</v>
      </c>
      <c r="AA126" s="134">
        <v>1.53</v>
      </c>
      <c r="AB126" s="134" t="s">
        <v>1146</v>
      </c>
      <c r="AC126" s="134">
        <v>0.86</v>
      </c>
      <c r="AD126" s="134">
        <v>0.24</v>
      </c>
      <c r="AE126" s="134">
        <v>2</v>
      </c>
      <c r="AF126" s="134" t="s">
        <v>1146</v>
      </c>
      <c r="AG126" s="134">
        <v>1.68</v>
      </c>
      <c r="AH126" s="134">
        <v>6</v>
      </c>
    </row>
    <row r="127" spans="1:34" ht="60" customHeight="1" x14ac:dyDescent="0.25">
      <c r="A127" s="134" t="s">
        <v>1038</v>
      </c>
      <c r="B127" s="134" t="s">
        <v>1191</v>
      </c>
      <c r="C127" s="134" t="s">
        <v>1234</v>
      </c>
      <c r="D127" s="134">
        <v>0.28000000000000003</v>
      </c>
      <c r="E127" s="134" t="s">
        <v>1741</v>
      </c>
      <c r="F127" s="134" t="s">
        <v>1246</v>
      </c>
      <c r="G127" s="134" t="s">
        <v>1247</v>
      </c>
      <c r="H127" s="134" t="s">
        <v>1028</v>
      </c>
      <c r="I127" s="134" t="s">
        <v>1051</v>
      </c>
      <c r="J127" s="134" t="s">
        <v>1022</v>
      </c>
      <c r="K127" s="134"/>
      <c r="L127" s="134" t="s">
        <v>1039</v>
      </c>
      <c r="M127" s="134">
        <v>2</v>
      </c>
      <c r="N127" s="134" t="s">
        <v>1040</v>
      </c>
      <c r="O127" s="134">
        <v>2</v>
      </c>
      <c r="P127" s="137" t="s">
        <v>1043</v>
      </c>
      <c r="Q127" s="134">
        <v>4</v>
      </c>
      <c r="R127" s="134" t="s">
        <v>1934</v>
      </c>
      <c r="S127" s="134" t="s">
        <v>1011</v>
      </c>
      <c r="T127" s="134" t="s">
        <v>1012</v>
      </c>
      <c r="U127" s="134" t="s">
        <v>1013</v>
      </c>
      <c r="V127" s="134" t="s">
        <v>1014</v>
      </c>
      <c r="W127" s="134">
        <v>5</v>
      </c>
      <c r="X127" s="134" t="s">
        <v>1146</v>
      </c>
      <c r="Y127" s="134">
        <v>0.8</v>
      </c>
      <c r="Z127" s="134" t="s">
        <v>1146</v>
      </c>
      <c r="AA127" s="134">
        <v>1.53</v>
      </c>
      <c r="AB127" s="134" t="s">
        <v>1146</v>
      </c>
      <c r="AC127" s="134">
        <v>0.86</v>
      </c>
      <c r="AD127" s="134">
        <v>0.24</v>
      </c>
      <c r="AE127" s="134">
        <v>2</v>
      </c>
      <c r="AF127" s="134" t="s">
        <v>1146</v>
      </c>
      <c r="AG127" s="134">
        <v>1.68</v>
      </c>
      <c r="AH127" s="134">
        <v>6</v>
      </c>
    </row>
    <row r="128" spans="1:34" ht="60" customHeight="1" x14ac:dyDescent="0.25">
      <c r="A128" s="134" t="s">
        <v>1038</v>
      </c>
      <c r="B128" s="134" t="s">
        <v>1191</v>
      </c>
      <c r="C128" s="134" t="s">
        <v>1234</v>
      </c>
      <c r="D128" s="134">
        <v>0.28000000000000003</v>
      </c>
      <c r="E128" s="134" t="s">
        <v>1741</v>
      </c>
      <c r="F128" s="134" t="s">
        <v>1246</v>
      </c>
      <c r="G128" s="134" t="s">
        <v>1842</v>
      </c>
      <c r="H128" s="134" t="s">
        <v>1017</v>
      </c>
      <c r="I128" s="134" t="s">
        <v>1051</v>
      </c>
      <c r="J128" s="134" t="s">
        <v>1022</v>
      </c>
      <c r="K128" s="134"/>
      <c r="L128" s="134" t="s">
        <v>1031</v>
      </c>
      <c r="M128" s="134">
        <v>3</v>
      </c>
      <c r="N128" s="134" t="s">
        <v>1040</v>
      </c>
      <c r="O128" s="134">
        <v>2</v>
      </c>
      <c r="P128" s="137" t="s">
        <v>1031</v>
      </c>
      <c r="Q128" s="134">
        <v>6</v>
      </c>
      <c r="R128" s="134" t="s">
        <v>1934</v>
      </c>
      <c r="S128" s="134" t="s">
        <v>1011</v>
      </c>
      <c r="T128" s="134" t="s">
        <v>1012</v>
      </c>
      <c r="U128" s="134" t="s">
        <v>1013</v>
      </c>
      <c r="V128" s="134" t="s">
        <v>1014</v>
      </c>
      <c r="W128" s="134">
        <v>5</v>
      </c>
      <c r="X128" s="134" t="s">
        <v>1146</v>
      </c>
      <c r="Y128" s="134">
        <v>1.2</v>
      </c>
      <c r="Z128" s="134" t="s">
        <v>1146</v>
      </c>
      <c r="AA128" s="134">
        <v>1.53</v>
      </c>
      <c r="AB128" s="134" t="s">
        <v>1146</v>
      </c>
      <c r="AC128" s="134">
        <v>0.86</v>
      </c>
      <c r="AD128" s="134">
        <v>0.24</v>
      </c>
      <c r="AE128" s="134">
        <v>2</v>
      </c>
      <c r="AF128" s="134" t="s">
        <v>1146</v>
      </c>
      <c r="AG128" s="134">
        <v>1.68</v>
      </c>
      <c r="AH128" s="134">
        <v>6</v>
      </c>
    </row>
    <row r="129" spans="1:34" ht="60" customHeight="1" x14ac:dyDescent="0.25">
      <c r="A129" s="134" t="s">
        <v>1038</v>
      </c>
      <c r="B129" s="134" t="s">
        <v>1191</v>
      </c>
      <c r="C129" s="134" t="s">
        <v>1234</v>
      </c>
      <c r="D129" s="134">
        <v>0.28000000000000003</v>
      </c>
      <c r="E129" s="134" t="s">
        <v>1741</v>
      </c>
      <c r="F129" s="134" t="s">
        <v>1742</v>
      </c>
      <c r="G129" s="134" t="s">
        <v>1843</v>
      </c>
      <c r="H129" s="134" t="s">
        <v>1028</v>
      </c>
      <c r="I129" s="134" t="s">
        <v>1051</v>
      </c>
      <c r="J129" s="134" t="s">
        <v>1022</v>
      </c>
      <c r="K129" s="134"/>
      <c r="L129" s="134" t="s">
        <v>1031</v>
      </c>
      <c r="M129" s="134">
        <v>3</v>
      </c>
      <c r="N129" s="134" t="s">
        <v>1040</v>
      </c>
      <c r="O129" s="134">
        <v>2</v>
      </c>
      <c r="P129" s="137" t="s">
        <v>1031</v>
      </c>
      <c r="Q129" s="134">
        <v>6</v>
      </c>
      <c r="R129" s="134" t="s">
        <v>1934</v>
      </c>
      <c r="S129" s="134" t="s">
        <v>1011</v>
      </c>
      <c r="T129" s="134" t="s">
        <v>1012</v>
      </c>
      <c r="U129" s="134" t="s">
        <v>1013</v>
      </c>
      <c r="V129" s="134" t="s">
        <v>1014</v>
      </c>
      <c r="W129" s="134">
        <v>5</v>
      </c>
      <c r="X129" s="134" t="s">
        <v>1146</v>
      </c>
      <c r="Y129" s="134">
        <v>1.2</v>
      </c>
      <c r="Z129" s="134" t="s">
        <v>1146</v>
      </c>
      <c r="AA129" s="134">
        <v>1.53</v>
      </c>
      <c r="AB129" s="134" t="s">
        <v>1146</v>
      </c>
      <c r="AC129" s="134">
        <v>0.86</v>
      </c>
      <c r="AD129" s="134">
        <v>0.24</v>
      </c>
      <c r="AE129" s="134">
        <v>2</v>
      </c>
      <c r="AF129" s="134" t="s">
        <v>1146</v>
      </c>
      <c r="AG129" s="134">
        <v>1.68</v>
      </c>
      <c r="AH129" s="134">
        <v>6</v>
      </c>
    </row>
    <row r="130" spans="1:34" ht="60" customHeight="1" x14ac:dyDescent="0.25">
      <c r="A130" s="134" t="s">
        <v>1038</v>
      </c>
      <c r="B130" s="134" t="s">
        <v>1191</v>
      </c>
      <c r="C130" s="134" t="s">
        <v>1197</v>
      </c>
      <c r="D130" s="134">
        <v>0.12</v>
      </c>
      <c r="E130" s="134" t="s">
        <v>1716</v>
      </c>
      <c r="F130" s="134" t="s">
        <v>1198</v>
      </c>
      <c r="G130" s="134" t="s">
        <v>1201</v>
      </c>
      <c r="H130" s="134" t="s">
        <v>1017</v>
      </c>
      <c r="I130" s="134" t="s">
        <v>1051</v>
      </c>
      <c r="J130" s="134" t="s">
        <v>1022</v>
      </c>
      <c r="K130" s="134"/>
      <c r="L130" s="134" t="s">
        <v>1045</v>
      </c>
      <c r="M130" s="134">
        <v>1</v>
      </c>
      <c r="N130" s="134" t="s">
        <v>1040</v>
      </c>
      <c r="O130" s="134">
        <v>2</v>
      </c>
      <c r="P130" s="137" t="s">
        <v>1043</v>
      </c>
      <c r="Q130" s="134">
        <v>2</v>
      </c>
      <c r="R130" s="134" t="s">
        <v>1200</v>
      </c>
      <c r="S130" s="134" t="s">
        <v>1011</v>
      </c>
      <c r="T130" s="134" t="s">
        <v>1012</v>
      </c>
      <c r="U130" s="134" t="s">
        <v>1013</v>
      </c>
      <c r="V130" s="134" t="s">
        <v>1014</v>
      </c>
      <c r="W130" s="134">
        <v>5</v>
      </c>
      <c r="X130" s="134" t="s">
        <v>1146</v>
      </c>
      <c r="Y130" s="134">
        <v>0.4</v>
      </c>
      <c r="Z130" s="134" t="s">
        <v>1146</v>
      </c>
      <c r="AA130" s="134">
        <v>0.4</v>
      </c>
      <c r="AB130" s="134" t="s">
        <v>1146</v>
      </c>
      <c r="AC130" s="134">
        <v>1.32</v>
      </c>
      <c r="AD130" s="134">
        <v>0.16</v>
      </c>
      <c r="AE130" s="134">
        <v>3</v>
      </c>
      <c r="AF130" s="134" t="s">
        <v>1146</v>
      </c>
      <c r="AG130" s="134">
        <v>1.68</v>
      </c>
      <c r="AH130" s="134">
        <v>6</v>
      </c>
    </row>
    <row r="131" spans="1:34" ht="60" customHeight="1" x14ac:dyDescent="0.25">
      <c r="A131" s="134" t="s">
        <v>1038</v>
      </c>
      <c r="B131" s="134" t="s">
        <v>1191</v>
      </c>
      <c r="C131" s="134" t="s">
        <v>1197</v>
      </c>
      <c r="D131" s="134">
        <v>0.12</v>
      </c>
      <c r="E131" s="134" t="s">
        <v>1717</v>
      </c>
      <c r="F131" s="134" t="s">
        <v>1202</v>
      </c>
      <c r="G131" s="134" t="s">
        <v>1203</v>
      </c>
      <c r="H131" s="134" t="s">
        <v>1028</v>
      </c>
      <c r="I131" s="134" t="s">
        <v>1051</v>
      </c>
      <c r="J131" s="134" t="s">
        <v>1022</v>
      </c>
      <c r="K131" s="134"/>
      <c r="L131" s="134" t="s">
        <v>1031</v>
      </c>
      <c r="M131" s="134">
        <v>3</v>
      </c>
      <c r="N131" s="134" t="s">
        <v>1032</v>
      </c>
      <c r="O131" s="134">
        <v>3</v>
      </c>
      <c r="P131" s="137" t="s">
        <v>1029</v>
      </c>
      <c r="Q131" s="134">
        <v>9</v>
      </c>
      <c r="R131" s="134" t="s">
        <v>1200</v>
      </c>
      <c r="S131" s="134" t="s">
        <v>1011</v>
      </c>
      <c r="T131" s="134" t="s">
        <v>1012</v>
      </c>
      <c r="U131" s="134" t="s">
        <v>1013</v>
      </c>
      <c r="V131" s="134" t="s">
        <v>1014</v>
      </c>
      <c r="W131" s="134">
        <v>5</v>
      </c>
      <c r="X131" s="134" t="s">
        <v>1146</v>
      </c>
      <c r="Y131" s="134">
        <v>1.8</v>
      </c>
      <c r="Z131" s="134" t="s">
        <v>1146</v>
      </c>
      <c r="AA131" s="134">
        <v>1.8</v>
      </c>
      <c r="AB131" s="134" t="s">
        <v>1146</v>
      </c>
      <c r="AC131" s="134">
        <v>1.32</v>
      </c>
      <c r="AD131" s="134">
        <v>0.16</v>
      </c>
      <c r="AE131" s="134">
        <v>3</v>
      </c>
      <c r="AF131" s="134" t="s">
        <v>1146</v>
      </c>
      <c r="AG131" s="134">
        <v>1.68</v>
      </c>
      <c r="AH131" s="134">
        <v>6</v>
      </c>
    </row>
    <row r="132" spans="1:34" ht="60" customHeight="1" x14ac:dyDescent="0.25">
      <c r="A132" s="134" t="s">
        <v>1038</v>
      </c>
      <c r="B132" s="134" t="s">
        <v>1191</v>
      </c>
      <c r="C132" s="134" t="s">
        <v>1197</v>
      </c>
      <c r="D132" s="134">
        <v>0.12</v>
      </c>
      <c r="E132" s="134" t="s">
        <v>1718</v>
      </c>
      <c r="F132" s="134" t="s">
        <v>1204</v>
      </c>
      <c r="G132" s="134" t="s">
        <v>1205</v>
      </c>
      <c r="H132" s="134" t="s">
        <v>1028</v>
      </c>
      <c r="I132" s="134" t="s">
        <v>1027</v>
      </c>
      <c r="J132" s="134" t="s">
        <v>1022</v>
      </c>
      <c r="K132" s="134"/>
      <c r="L132" s="134" t="s">
        <v>1039</v>
      </c>
      <c r="M132" s="134">
        <v>2</v>
      </c>
      <c r="N132" s="134" t="s">
        <v>1040</v>
      </c>
      <c r="O132" s="134">
        <v>2</v>
      </c>
      <c r="P132" s="137" t="s">
        <v>1043</v>
      </c>
      <c r="Q132" s="134">
        <v>4</v>
      </c>
      <c r="R132" s="134" t="s">
        <v>1200</v>
      </c>
      <c r="S132" s="134" t="s">
        <v>1011</v>
      </c>
      <c r="T132" s="134" t="s">
        <v>1012</v>
      </c>
      <c r="U132" s="134" t="s">
        <v>1013</v>
      </c>
      <c r="V132" s="134" t="s">
        <v>1014</v>
      </c>
      <c r="W132" s="134">
        <v>5</v>
      </c>
      <c r="X132" s="134" t="s">
        <v>1146</v>
      </c>
      <c r="Y132" s="134">
        <v>0.8</v>
      </c>
      <c r="Z132" s="134" t="s">
        <v>1146</v>
      </c>
      <c r="AA132" s="134">
        <v>0.8</v>
      </c>
      <c r="AB132" s="134" t="s">
        <v>1146</v>
      </c>
      <c r="AC132" s="134">
        <v>1.32</v>
      </c>
      <c r="AD132" s="134">
        <v>0.16</v>
      </c>
      <c r="AE132" s="134">
        <v>3</v>
      </c>
      <c r="AF132" s="134" t="s">
        <v>1146</v>
      </c>
      <c r="AG132" s="134">
        <v>1.68</v>
      </c>
      <c r="AH132" s="134">
        <v>6</v>
      </c>
    </row>
    <row r="133" spans="1:34" ht="60" customHeight="1" x14ac:dyDescent="0.25">
      <c r="A133" s="134" t="s">
        <v>1038</v>
      </c>
      <c r="B133" s="134" t="s">
        <v>1191</v>
      </c>
      <c r="C133" s="134" t="s">
        <v>1197</v>
      </c>
      <c r="D133" s="134">
        <v>0.12</v>
      </c>
      <c r="E133" s="134" t="s">
        <v>1718</v>
      </c>
      <c r="F133" s="134" t="s">
        <v>1204</v>
      </c>
      <c r="G133" s="134" t="s">
        <v>1206</v>
      </c>
      <c r="H133" s="134" t="s">
        <v>1017</v>
      </c>
      <c r="I133" s="134" t="s">
        <v>1051</v>
      </c>
      <c r="J133" s="134" t="s">
        <v>1022</v>
      </c>
      <c r="K133" s="134"/>
      <c r="L133" s="134" t="s">
        <v>1039</v>
      </c>
      <c r="M133" s="134">
        <v>2</v>
      </c>
      <c r="N133" s="134" t="s">
        <v>1040</v>
      </c>
      <c r="O133" s="134">
        <v>2</v>
      </c>
      <c r="P133" s="137" t="s">
        <v>1043</v>
      </c>
      <c r="Q133" s="134">
        <v>4</v>
      </c>
      <c r="R133" s="134" t="s">
        <v>1200</v>
      </c>
      <c r="S133" s="134" t="s">
        <v>1011</v>
      </c>
      <c r="T133" s="134" t="s">
        <v>1012</v>
      </c>
      <c r="U133" s="134" t="s">
        <v>1013</v>
      </c>
      <c r="V133" s="134" t="s">
        <v>1014</v>
      </c>
      <c r="W133" s="134">
        <v>5</v>
      </c>
      <c r="X133" s="134" t="s">
        <v>1146</v>
      </c>
      <c r="Y133" s="134">
        <v>0.8</v>
      </c>
      <c r="Z133" s="134" t="s">
        <v>1146</v>
      </c>
      <c r="AA133" s="134">
        <v>0.8</v>
      </c>
      <c r="AB133" s="134" t="s">
        <v>1146</v>
      </c>
      <c r="AC133" s="134">
        <v>1.32</v>
      </c>
      <c r="AD133" s="134">
        <v>0.16</v>
      </c>
      <c r="AE133" s="134">
        <v>3</v>
      </c>
      <c r="AF133" s="134" t="s">
        <v>1146</v>
      </c>
      <c r="AG133" s="134">
        <v>1.68</v>
      </c>
      <c r="AH133" s="134">
        <v>6</v>
      </c>
    </row>
    <row r="134" spans="1:34" ht="60" customHeight="1" x14ac:dyDescent="0.25">
      <c r="A134" s="134" t="s">
        <v>1038</v>
      </c>
      <c r="B134" s="134" t="s">
        <v>1191</v>
      </c>
      <c r="C134" s="134" t="s">
        <v>1197</v>
      </c>
      <c r="D134" s="134">
        <v>0.12</v>
      </c>
      <c r="E134" s="134" t="s">
        <v>1719</v>
      </c>
      <c r="F134" s="134" t="s">
        <v>1207</v>
      </c>
      <c r="G134" s="134" t="s">
        <v>1684</v>
      </c>
      <c r="H134" s="134" t="s">
        <v>1028</v>
      </c>
      <c r="I134" s="134" t="s">
        <v>1027</v>
      </c>
      <c r="J134" s="134" t="s">
        <v>1022</v>
      </c>
      <c r="K134" s="134"/>
      <c r="L134" s="134" t="s">
        <v>1031</v>
      </c>
      <c r="M134" s="134">
        <v>3</v>
      </c>
      <c r="N134" s="134" t="s">
        <v>1032</v>
      </c>
      <c r="O134" s="134">
        <v>3</v>
      </c>
      <c r="P134" s="137" t="s">
        <v>1029</v>
      </c>
      <c r="Q134" s="134">
        <v>9</v>
      </c>
      <c r="R134" s="134" t="s">
        <v>1200</v>
      </c>
      <c r="S134" s="134" t="s">
        <v>1011</v>
      </c>
      <c r="T134" s="134" t="s">
        <v>1012</v>
      </c>
      <c r="U134" s="134" t="s">
        <v>1013</v>
      </c>
      <c r="V134" s="134" t="s">
        <v>1014</v>
      </c>
      <c r="W134" s="134">
        <v>5</v>
      </c>
      <c r="X134" s="134" t="s">
        <v>1146</v>
      </c>
      <c r="Y134" s="134">
        <v>1.8</v>
      </c>
      <c r="Z134" s="134" t="s">
        <v>1146</v>
      </c>
      <c r="AA134" s="134">
        <v>1.8</v>
      </c>
      <c r="AB134" s="134" t="s">
        <v>1146</v>
      </c>
      <c r="AC134" s="134">
        <v>1.32</v>
      </c>
      <c r="AD134" s="134">
        <v>0.16</v>
      </c>
      <c r="AE134" s="134">
        <v>3</v>
      </c>
      <c r="AF134" s="134" t="s">
        <v>1146</v>
      </c>
      <c r="AG134" s="134">
        <v>1.68</v>
      </c>
      <c r="AH134" s="134">
        <v>6</v>
      </c>
    </row>
    <row r="135" spans="1:34" ht="60" customHeight="1" x14ac:dyDescent="0.25">
      <c r="A135" s="134" t="s">
        <v>1038</v>
      </c>
      <c r="B135" s="134" t="s">
        <v>1191</v>
      </c>
      <c r="C135" s="134" t="s">
        <v>1197</v>
      </c>
      <c r="D135" s="134">
        <v>0.12</v>
      </c>
      <c r="E135" s="134" t="s">
        <v>1719</v>
      </c>
      <c r="F135" s="134" t="s">
        <v>1207</v>
      </c>
      <c r="G135" s="134" t="s">
        <v>1825</v>
      </c>
      <c r="H135" s="134" t="s">
        <v>1028</v>
      </c>
      <c r="I135" s="134" t="s">
        <v>1027</v>
      </c>
      <c r="J135" s="134" t="s">
        <v>1022</v>
      </c>
      <c r="K135" s="134"/>
      <c r="L135" s="134" t="s">
        <v>1031</v>
      </c>
      <c r="M135" s="134">
        <v>3</v>
      </c>
      <c r="N135" s="134" t="s">
        <v>1032</v>
      </c>
      <c r="O135" s="134">
        <v>3</v>
      </c>
      <c r="P135" s="137" t="s">
        <v>1029</v>
      </c>
      <c r="Q135" s="134">
        <v>9</v>
      </c>
      <c r="R135" s="134" t="s">
        <v>1916</v>
      </c>
      <c r="S135" s="134" t="s">
        <v>1011</v>
      </c>
      <c r="T135" s="134" t="s">
        <v>1012</v>
      </c>
      <c r="U135" s="134" t="s">
        <v>1013</v>
      </c>
      <c r="V135" s="134" t="s">
        <v>1014</v>
      </c>
      <c r="W135" s="134">
        <v>5</v>
      </c>
      <c r="X135" s="134" t="s">
        <v>1146</v>
      </c>
      <c r="Y135" s="134">
        <v>1.8</v>
      </c>
      <c r="Z135" s="134" t="s">
        <v>1146</v>
      </c>
      <c r="AA135" s="134">
        <v>1.8</v>
      </c>
      <c r="AB135" s="134" t="s">
        <v>1146</v>
      </c>
      <c r="AC135" s="134">
        <v>1.32</v>
      </c>
      <c r="AD135" s="134">
        <v>0.16</v>
      </c>
      <c r="AE135" s="134">
        <v>3</v>
      </c>
      <c r="AF135" s="134" t="s">
        <v>1146</v>
      </c>
      <c r="AG135" s="134">
        <v>1.68</v>
      </c>
      <c r="AH135" s="134">
        <v>6</v>
      </c>
    </row>
    <row r="136" spans="1:34" ht="60" customHeight="1" x14ac:dyDescent="0.25">
      <c r="A136" s="134" t="s">
        <v>1038</v>
      </c>
      <c r="B136" s="134" t="s">
        <v>1191</v>
      </c>
      <c r="C136" s="134" t="s">
        <v>1197</v>
      </c>
      <c r="D136" s="134">
        <v>0.12</v>
      </c>
      <c r="E136" s="134" t="s">
        <v>1719</v>
      </c>
      <c r="F136" s="134" t="s">
        <v>1207</v>
      </c>
      <c r="G136" s="134" t="s">
        <v>1826</v>
      </c>
      <c r="H136" s="134" t="s">
        <v>1028</v>
      </c>
      <c r="I136" s="134" t="s">
        <v>1027</v>
      </c>
      <c r="J136" s="134" t="s">
        <v>1022</v>
      </c>
      <c r="K136" s="134"/>
      <c r="L136" s="134" t="s">
        <v>1031</v>
      </c>
      <c r="M136" s="134">
        <v>3</v>
      </c>
      <c r="N136" s="134" t="s">
        <v>1032</v>
      </c>
      <c r="O136" s="134">
        <v>3</v>
      </c>
      <c r="P136" s="137" t="s">
        <v>1029</v>
      </c>
      <c r="Q136" s="134">
        <v>9</v>
      </c>
      <c r="R136" s="134" t="s">
        <v>1917</v>
      </c>
      <c r="S136" s="134" t="s">
        <v>1011</v>
      </c>
      <c r="T136" s="134" t="s">
        <v>1012</v>
      </c>
      <c r="U136" s="134" t="s">
        <v>1013</v>
      </c>
      <c r="V136" s="134" t="s">
        <v>1014</v>
      </c>
      <c r="W136" s="134">
        <v>5</v>
      </c>
      <c r="X136" s="134" t="s">
        <v>1146</v>
      </c>
      <c r="Y136" s="134">
        <v>1.8</v>
      </c>
      <c r="Z136" s="134" t="s">
        <v>1146</v>
      </c>
      <c r="AA136" s="134">
        <v>1.8</v>
      </c>
      <c r="AB136" s="134" t="s">
        <v>1146</v>
      </c>
      <c r="AC136" s="134">
        <v>1.32</v>
      </c>
      <c r="AD136" s="134">
        <v>0.16</v>
      </c>
      <c r="AE136" s="134">
        <v>3</v>
      </c>
      <c r="AF136" s="134" t="s">
        <v>1146</v>
      </c>
      <c r="AG136" s="134">
        <v>1.68</v>
      </c>
      <c r="AH136" s="134">
        <v>6</v>
      </c>
    </row>
    <row r="137" spans="1:34" ht="60" customHeight="1" x14ac:dyDescent="0.25">
      <c r="A137" s="134" t="s">
        <v>1038</v>
      </c>
      <c r="B137" s="134" t="s">
        <v>1191</v>
      </c>
      <c r="C137" s="134" t="s">
        <v>1197</v>
      </c>
      <c r="D137" s="134">
        <v>0.12</v>
      </c>
      <c r="E137" s="134" t="s">
        <v>1720</v>
      </c>
      <c r="F137" s="134" t="s">
        <v>1208</v>
      </c>
      <c r="G137" s="134" t="s">
        <v>1209</v>
      </c>
      <c r="H137" s="134" t="s">
        <v>1028</v>
      </c>
      <c r="I137" s="134" t="s">
        <v>1051</v>
      </c>
      <c r="J137" s="134" t="s">
        <v>1022</v>
      </c>
      <c r="K137" s="134"/>
      <c r="L137" s="134" t="s">
        <v>1031</v>
      </c>
      <c r="M137" s="134">
        <v>3</v>
      </c>
      <c r="N137" s="134" t="s">
        <v>1032</v>
      </c>
      <c r="O137" s="134">
        <v>3</v>
      </c>
      <c r="P137" s="137" t="s">
        <v>1029</v>
      </c>
      <c r="Q137" s="134">
        <v>9</v>
      </c>
      <c r="R137" s="134" t="s">
        <v>1200</v>
      </c>
      <c r="S137" s="134" t="s">
        <v>1011</v>
      </c>
      <c r="T137" s="134" t="s">
        <v>1012</v>
      </c>
      <c r="U137" s="134" t="s">
        <v>1013</v>
      </c>
      <c r="V137" s="134" t="s">
        <v>1014</v>
      </c>
      <c r="W137" s="134">
        <v>5</v>
      </c>
      <c r="X137" s="134" t="s">
        <v>1146</v>
      </c>
      <c r="Y137" s="134">
        <v>1.8</v>
      </c>
      <c r="Z137" s="134" t="s">
        <v>1146</v>
      </c>
      <c r="AA137" s="134">
        <v>1.8</v>
      </c>
      <c r="AB137" s="134" t="s">
        <v>1146</v>
      </c>
      <c r="AC137" s="134">
        <v>1.32</v>
      </c>
      <c r="AD137" s="134">
        <v>0.16</v>
      </c>
      <c r="AE137" s="134">
        <v>3</v>
      </c>
      <c r="AF137" s="134" t="s">
        <v>1146</v>
      </c>
      <c r="AG137" s="134">
        <v>1.68</v>
      </c>
      <c r="AH137" s="134">
        <v>6</v>
      </c>
    </row>
    <row r="138" spans="1:34" ht="60" customHeight="1" x14ac:dyDescent="0.25">
      <c r="A138" s="134" t="s">
        <v>1038</v>
      </c>
      <c r="B138" s="134" t="s">
        <v>1191</v>
      </c>
      <c r="C138" s="134" t="s">
        <v>1197</v>
      </c>
      <c r="D138" s="134">
        <v>0.12</v>
      </c>
      <c r="E138" s="134" t="s">
        <v>1721</v>
      </c>
      <c r="F138" s="134" t="s">
        <v>1210</v>
      </c>
      <c r="G138" s="134" t="s">
        <v>1827</v>
      </c>
      <c r="H138" s="134" t="s">
        <v>1028</v>
      </c>
      <c r="I138" s="134" t="s">
        <v>1051</v>
      </c>
      <c r="J138" s="134" t="s">
        <v>1022</v>
      </c>
      <c r="K138" s="134"/>
      <c r="L138" s="134" t="s">
        <v>1020</v>
      </c>
      <c r="M138" s="134">
        <v>4</v>
      </c>
      <c r="N138" s="134" t="s">
        <v>1032</v>
      </c>
      <c r="O138" s="134">
        <v>3</v>
      </c>
      <c r="P138" s="137" t="s">
        <v>1029</v>
      </c>
      <c r="Q138" s="134">
        <v>12</v>
      </c>
      <c r="R138" s="134" t="s">
        <v>1200</v>
      </c>
      <c r="S138" s="134" t="s">
        <v>1011</v>
      </c>
      <c r="T138" s="134" t="s">
        <v>1012</v>
      </c>
      <c r="U138" s="134" t="s">
        <v>1013</v>
      </c>
      <c r="V138" s="134" t="s">
        <v>1014</v>
      </c>
      <c r="W138" s="134">
        <v>5</v>
      </c>
      <c r="X138" s="134" t="s">
        <v>1146</v>
      </c>
      <c r="Y138" s="134">
        <v>2.4</v>
      </c>
      <c r="Z138" s="134" t="s">
        <v>1146</v>
      </c>
      <c r="AA138" s="134">
        <v>2.4</v>
      </c>
      <c r="AB138" s="134" t="s">
        <v>1146</v>
      </c>
      <c r="AC138" s="134">
        <v>1.32</v>
      </c>
      <c r="AD138" s="134">
        <v>0.16</v>
      </c>
      <c r="AE138" s="134">
        <v>3</v>
      </c>
      <c r="AF138" s="134" t="s">
        <v>1146</v>
      </c>
      <c r="AG138" s="134">
        <v>1.68</v>
      </c>
      <c r="AH138" s="134">
        <v>6</v>
      </c>
    </row>
    <row r="139" spans="1:34" ht="60" customHeight="1" x14ac:dyDescent="0.25">
      <c r="A139" s="134" t="s">
        <v>1038</v>
      </c>
      <c r="B139" s="134" t="s">
        <v>1191</v>
      </c>
      <c r="C139" s="134" t="s">
        <v>1197</v>
      </c>
      <c r="D139" s="134">
        <v>0.12</v>
      </c>
      <c r="E139" s="134" t="s">
        <v>1722</v>
      </c>
      <c r="F139" s="134" t="s">
        <v>1210</v>
      </c>
      <c r="G139" s="134" t="s">
        <v>1211</v>
      </c>
      <c r="H139" s="134" t="s">
        <v>1028</v>
      </c>
      <c r="I139" s="134" t="s">
        <v>1051</v>
      </c>
      <c r="J139" s="134" t="s">
        <v>1022</v>
      </c>
      <c r="K139" s="134"/>
      <c r="L139" s="134" t="s">
        <v>1039</v>
      </c>
      <c r="M139" s="134">
        <v>2</v>
      </c>
      <c r="N139" s="134" t="s">
        <v>1040</v>
      </c>
      <c r="O139" s="134">
        <v>2</v>
      </c>
      <c r="P139" s="137" t="s">
        <v>1043</v>
      </c>
      <c r="Q139" s="134">
        <v>4</v>
      </c>
      <c r="R139" s="134" t="s">
        <v>1200</v>
      </c>
      <c r="S139" s="134" t="s">
        <v>1011</v>
      </c>
      <c r="T139" s="134" t="s">
        <v>1012</v>
      </c>
      <c r="U139" s="134" t="s">
        <v>1013</v>
      </c>
      <c r="V139" s="134" t="s">
        <v>1014</v>
      </c>
      <c r="W139" s="134">
        <v>5</v>
      </c>
      <c r="X139" s="134" t="s">
        <v>1146</v>
      </c>
      <c r="Y139" s="134">
        <v>0.8</v>
      </c>
      <c r="Z139" s="134" t="s">
        <v>1146</v>
      </c>
      <c r="AA139" s="134">
        <v>0.8</v>
      </c>
      <c r="AB139" s="134" t="s">
        <v>1146</v>
      </c>
      <c r="AC139" s="134">
        <v>1.32</v>
      </c>
      <c r="AD139" s="134">
        <v>0.16</v>
      </c>
      <c r="AE139" s="134">
        <v>3</v>
      </c>
      <c r="AF139" s="134" t="s">
        <v>1146</v>
      </c>
      <c r="AG139" s="134">
        <v>1.68</v>
      </c>
      <c r="AH139" s="134">
        <v>6</v>
      </c>
    </row>
    <row r="140" spans="1:34" ht="60" customHeight="1" x14ac:dyDescent="0.25">
      <c r="A140" s="134" t="s">
        <v>1038</v>
      </c>
      <c r="B140" s="134" t="s">
        <v>1191</v>
      </c>
      <c r="C140" s="134" t="s">
        <v>1197</v>
      </c>
      <c r="D140" s="134">
        <v>0.12</v>
      </c>
      <c r="E140" s="134" t="s">
        <v>1723</v>
      </c>
      <c r="F140" s="134" t="s">
        <v>1212</v>
      </c>
      <c r="G140" s="134" t="s">
        <v>1213</v>
      </c>
      <c r="H140" s="134" t="s">
        <v>1017</v>
      </c>
      <c r="I140" s="134" t="s">
        <v>1051</v>
      </c>
      <c r="J140" s="134" t="s">
        <v>1022</v>
      </c>
      <c r="K140" s="134"/>
      <c r="L140" s="134" t="s">
        <v>1039</v>
      </c>
      <c r="M140" s="134">
        <v>2</v>
      </c>
      <c r="N140" s="134" t="s">
        <v>1040</v>
      </c>
      <c r="O140" s="134">
        <v>2</v>
      </c>
      <c r="P140" s="137" t="s">
        <v>1043</v>
      </c>
      <c r="Q140" s="134">
        <v>4</v>
      </c>
      <c r="R140" s="134" t="s">
        <v>1200</v>
      </c>
      <c r="S140" s="134" t="s">
        <v>1011</v>
      </c>
      <c r="T140" s="134" t="s">
        <v>1012</v>
      </c>
      <c r="U140" s="134" t="s">
        <v>1013</v>
      </c>
      <c r="V140" s="134" t="s">
        <v>1014</v>
      </c>
      <c r="W140" s="134">
        <v>5</v>
      </c>
      <c r="X140" s="134" t="s">
        <v>1146</v>
      </c>
      <c r="Y140" s="134">
        <v>0.8</v>
      </c>
      <c r="Z140" s="134" t="s">
        <v>1146</v>
      </c>
      <c r="AA140" s="134">
        <v>0.8</v>
      </c>
      <c r="AB140" s="134" t="s">
        <v>1146</v>
      </c>
      <c r="AC140" s="134">
        <v>1.32</v>
      </c>
      <c r="AD140" s="134">
        <v>0.16</v>
      </c>
      <c r="AE140" s="134">
        <v>3</v>
      </c>
      <c r="AF140" s="134" t="s">
        <v>1146</v>
      </c>
      <c r="AG140" s="134">
        <v>1.68</v>
      </c>
      <c r="AH140" s="134">
        <v>6</v>
      </c>
    </row>
    <row r="141" spans="1:34" ht="60" customHeight="1" x14ac:dyDescent="0.25">
      <c r="A141" s="134" t="s">
        <v>1038</v>
      </c>
      <c r="B141" s="134" t="s">
        <v>1191</v>
      </c>
      <c r="C141" s="134" t="s">
        <v>1197</v>
      </c>
      <c r="D141" s="134">
        <v>0.12</v>
      </c>
      <c r="E141" s="134" t="s">
        <v>1723</v>
      </c>
      <c r="F141" s="134" t="s">
        <v>1212</v>
      </c>
      <c r="G141" s="134" t="s">
        <v>1214</v>
      </c>
      <c r="H141" s="134" t="s">
        <v>1017</v>
      </c>
      <c r="I141" s="134" t="s">
        <v>1051</v>
      </c>
      <c r="J141" s="134" t="s">
        <v>1022</v>
      </c>
      <c r="K141" s="134"/>
      <c r="L141" s="134" t="s">
        <v>1039</v>
      </c>
      <c r="M141" s="134">
        <v>2</v>
      </c>
      <c r="N141" s="134" t="s">
        <v>1040</v>
      </c>
      <c r="O141" s="134">
        <v>2</v>
      </c>
      <c r="P141" s="137" t="s">
        <v>1043</v>
      </c>
      <c r="Q141" s="134">
        <v>4</v>
      </c>
      <c r="R141" s="134" t="s">
        <v>1200</v>
      </c>
      <c r="S141" s="134" t="s">
        <v>1011</v>
      </c>
      <c r="T141" s="134" t="s">
        <v>1012</v>
      </c>
      <c r="U141" s="134" t="s">
        <v>1013</v>
      </c>
      <c r="V141" s="134" t="s">
        <v>1014</v>
      </c>
      <c r="W141" s="134">
        <v>5</v>
      </c>
      <c r="X141" s="134" t="s">
        <v>1146</v>
      </c>
      <c r="Y141" s="134">
        <v>0.8</v>
      </c>
      <c r="Z141" s="134" t="s">
        <v>1146</v>
      </c>
      <c r="AA141" s="134">
        <v>0.8</v>
      </c>
      <c r="AB141" s="134" t="s">
        <v>1146</v>
      </c>
      <c r="AC141" s="134">
        <v>1.32</v>
      </c>
      <c r="AD141" s="134">
        <v>0.16</v>
      </c>
      <c r="AE141" s="134">
        <v>3</v>
      </c>
      <c r="AF141" s="134" t="s">
        <v>1146</v>
      </c>
      <c r="AG141" s="134">
        <v>1.68</v>
      </c>
      <c r="AH141" s="134">
        <v>6</v>
      </c>
    </row>
    <row r="142" spans="1:34" ht="60" customHeight="1" x14ac:dyDescent="0.25">
      <c r="A142" s="134" t="s">
        <v>1038</v>
      </c>
      <c r="B142" s="134" t="s">
        <v>1191</v>
      </c>
      <c r="C142" s="134" t="s">
        <v>1192</v>
      </c>
      <c r="D142" s="134">
        <v>0.05</v>
      </c>
      <c r="E142" s="134" t="s">
        <v>1193</v>
      </c>
      <c r="F142" s="134" t="s">
        <v>1194</v>
      </c>
      <c r="G142" s="134" t="s">
        <v>1195</v>
      </c>
      <c r="H142" s="134" t="s">
        <v>1028</v>
      </c>
      <c r="I142" s="134" t="s">
        <v>1051</v>
      </c>
      <c r="J142" s="134" t="s">
        <v>1022</v>
      </c>
      <c r="K142" s="134"/>
      <c r="L142" s="134" t="s">
        <v>1020</v>
      </c>
      <c r="M142" s="134">
        <v>4</v>
      </c>
      <c r="N142" s="134" t="s">
        <v>1032</v>
      </c>
      <c r="O142" s="134">
        <v>3</v>
      </c>
      <c r="P142" s="137" t="s">
        <v>1029</v>
      </c>
      <c r="Q142" s="134">
        <v>12</v>
      </c>
      <c r="R142" s="134" t="s">
        <v>1196</v>
      </c>
      <c r="S142" s="134" t="s">
        <v>1011</v>
      </c>
      <c r="T142" s="134" t="s">
        <v>1012</v>
      </c>
      <c r="U142" s="134" t="s">
        <v>1024</v>
      </c>
      <c r="V142" s="134" t="s">
        <v>1014</v>
      </c>
      <c r="W142" s="134">
        <v>5</v>
      </c>
      <c r="X142" s="134" t="s">
        <v>1146</v>
      </c>
      <c r="Y142" s="134">
        <v>2.4</v>
      </c>
      <c r="Z142" s="134" t="s">
        <v>1146</v>
      </c>
      <c r="AA142" s="134">
        <v>2.4</v>
      </c>
      <c r="AB142" s="134" t="s">
        <v>1146</v>
      </c>
      <c r="AC142" s="134">
        <v>2.4</v>
      </c>
      <c r="AD142" s="134">
        <v>0.12</v>
      </c>
      <c r="AE142" s="134">
        <v>4</v>
      </c>
      <c r="AF142" s="134" t="s">
        <v>1146</v>
      </c>
      <c r="AG142" s="134">
        <v>1.68</v>
      </c>
      <c r="AH142" s="134">
        <v>6</v>
      </c>
    </row>
    <row r="143" spans="1:34" ht="60" customHeight="1" x14ac:dyDescent="0.25">
      <c r="A143" s="134" t="s">
        <v>1090</v>
      </c>
      <c r="B143" s="134" t="s">
        <v>1648</v>
      </c>
      <c r="C143" s="134" t="s">
        <v>1649</v>
      </c>
      <c r="D143" s="134">
        <v>0.72</v>
      </c>
      <c r="E143" s="134" t="s">
        <v>1650</v>
      </c>
      <c r="F143" s="134" t="s">
        <v>1651</v>
      </c>
      <c r="G143" s="134" t="s">
        <v>1652</v>
      </c>
      <c r="H143" s="134" t="s">
        <v>1028</v>
      </c>
      <c r="I143" s="134" t="s">
        <v>1051</v>
      </c>
      <c r="J143" s="134" t="s">
        <v>1022</v>
      </c>
      <c r="K143" s="134"/>
      <c r="L143" s="134" t="s">
        <v>1031</v>
      </c>
      <c r="M143" s="134">
        <v>3</v>
      </c>
      <c r="N143" s="134" t="s">
        <v>1040</v>
      </c>
      <c r="O143" s="134">
        <v>2</v>
      </c>
      <c r="P143" s="137" t="s">
        <v>1031</v>
      </c>
      <c r="Q143" s="134">
        <v>6</v>
      </c>
      <c r="R143" s="134" t="s">
        <v>2020</v>
      </c>
      <c r="S143" s="134" t="s">
        <v>1011</v>
      </c>
      <c r="T143" s="134" t="s">
        <v>1012</v>
      </c>
      <c r="U143" s="134" t="s">
        <v>1024</v>
      </c>
      <c r="V143" s="134" t="s">
        <v>1014</v>
      </c>
      <c r="W143" s="134">
        <v>5</v>
      </c>
      <c r="X143" s="134" t="s">
        <v>1146</v>
      </c>
      <c r="Y143" s="134">
        <v>1.2</v>
      </c>
      <c r="Z143" s="134" t="s">
        <v>1146</v>
      </c>
      <c r="AA143" s="134">
        <v>1.2</v>
      </c>
      <c r="AB143" s="134" t="s">
        <v>1146</v>
      </c>
      <c r="AC143" s="134">
        <v>1.5</v>
      </c>
      <c r="AD143" s="134">
        <v>1.08</v>
      </c>
      <c r="AE143" s="134">
        <v>1</v>
      </c>
      <c r="AF143" s="134" t="s">
        <v>1146</v>
      </c>
      <c r="AG143" s="134">
        <v>1.5</v>
      </c>
      <c r="AH143" s="134">
        <v>7</v>
      </c>
    </row>
    <row r="144" spans="1:34" ht="60" customHeight="1" x14ac:dyDescent="0.25">
      <c r="A144" s="134" t="s">
        <v>1090</v>
      </c>
      <c r="B144" s="134" t="s">
        <v>1648</v>
      </c>
      <c r="C144" s="134" t="s">
        <v>1649</v>
      </c>
      <c r="D144" s="134">
        <v>0.72</v>
      </c>
      <c r="E144" s="134" t="s">
        <v>1653</v>
      </c>
      <c r="F144" s="134" t="s">
        <v>1654</v>
      </c>
      <c r="G144" s="134" t="s">
        <v>1655</v>
      </c>
      <c r="H144" s="134" t="s">
        <v>1028</v>
      </c>
      <c r="I144" s="134" t="s">
        <v>1051</v>
      </c>
      <c r="J144" s="134" t="s">
        <v>1022</v>
      </c>
      <c r="K144" s="134"/>
      <c r="L144" s="134" t="s">
        <v>1039</v>
      </c>
      <c r="M144" s="134">
        <v>2</v>
      </c>
      <c r="N144" s="134" t="s">
        <v>1032</v>
      </c>
      <c r="O144" s="134">
        <v>3</v>
      </c>
      <c r="P144" s="137" t="s">
        <v>1031</v>
      </c>
      <c r="Q144" s="134">
        <v>6</v>
      </c>
      <c r="R144" s="134" t="s">
        <v>2021</v>
      </c>
      <c r="S144" s="134" t="s">
        <v>1011</v>
      </c>
      <c r="T144" s="134" t="s">
        <v>1023</v>
      </c>
      <c r="U144" s="134" t="s">
        <v>1013</v>
      </c>
      <c r="V144" s="134" t="s">
        <v>1014</v>
      </c>
      <c r="W144" s="134">
        <v>4</v>
      </c>
      <c r="X144" s="134" t="s">
        <v>1146</v>
      </c>
      <c r="Y144" s="134">
        <v>1.5</v>
      </c>
      <c r="Z144" s="134" t="s">
        <v>1146</v>
      </c>
      <c r="AA144" s="134">
        <v>1.5</v>
      </c>
      <c r="AB144" s="134" t="s">
        <v>1146</v>
      </c>
      <c r="AC144" s="134">
        <v>1.5</v>
      </c>
      <c r="AD144" s="134">
        <v>1.08</v>
      </c>
      <c r="AE144" s="134">
        <v>1</v>
      </c>
      <c r="AF144" s="134" t="s">
        <v>1146</v>
      </c>
      <c r="AG144" s="134">
        <v>1.5</v>
      </c>
      <c r="AH144" s="134">
        <v>7</v>
      </c>
    </row>
    <row r="145" spans="1:34" ht="60" customHeight="1" x14ac:dyDescent="0.25">
      <c r="A145" s="134" t="s">
        <v>1090</v>
      </c>
      <c r="B145" s="134" t="s">
        <v>1648</v>
      </c>
      <c r="C145" s="134" t="s">
        <v>1649</v>
      </c>
      <c r="D145" s="134">
        <v>0.72</v>
      </c>
      <c r="E145" s="134" t="s">
        <v>1797</v>
      </c>
      <c r="F145" s="134" t="s">
        <v>1798</v>
      </c>
      <c r="G145" s="134" t="s">
        <v>1874</v>
      </c>
      <c r="H145" s="134" t="s">
        <v>1028</v>
      </c>
      <c r="I145" s="134" t="s">
        <v>1051</v>
      </c>
      <c r="J145" s="134" t="s">
        <v>1022</v>
      </c>
      <c r="K145" s="134"/>
      <c r="L145" s="134" t="s">
        <v>1031</v>
      </c>
      <c r="M145" s="134">
        <v>3</v>
      </c>
      <c r="N145" s="134" t="s">
        <v>1032</v>
      </c>
      <c r="O145" s="134">
        <v>3</v>
      </c>
      <c r="P145" s="137" t="s">
        <v>1029</v>
      </c>
      <c r="Q145" s="134">
        <v>9</v>
      </c>
      <c r="R145" s="134" t="s">
        <v>2022</v>
      </c>
      <c r="S145" s="134" t="s">
        <v>1011</v>
      </c>
      <c r="T145" s="134" t="s">
        <v>1012</v>
      </c>
      <c r="U145" s="134" t="s">
        <v>1024</v>
      </c>
      <c r="V145" s="134" t="s">
        <v>1025</v>
      </c>
      <c r="W145" s="134">
        <v>5</v>
      </c>
      <c r="X145" s="134" t="s">
        <v>1146</v>
      </c>
      <c r="Y145" s="134">
        <v>1.8</v>
      </c>
      <c r="Z145" s="134" t="s">
        <v>1146</v>
      </c>
      <c r="AA145" s="134">
        <v>1.8</v>
      </c>
      <c r="AB145" s="134" t="s">
        <v>1146</v>
      </c>
      <c r="AC145" s="134">
        <v>1.5</v>
      </c>
      <c r="AD145" s="134">
        <v>1.08</v>
      </c>
      <c r="AE145" s="134">
        <v>1</v>
      </c>
      <c r="AF145" s="134" t="s">
        <v>1146</v>
      </c>
      <c r="AG145" s="134">
        <v>1.5</v>
      </c>
      <c r="AH145" s="134">
        <v>7</v>
      </c>
    </row>
    <row r="146" spans="1:34" ht="60" customHeight="1" x14ac:dyDescent="0.25">
      <c r="A146" s="134" t="s">
        <v>1090</v>
      </c>
      <c r="B146" s="134" t="s">
        <v>1648</v>
      </c>
      <c r="C146" s="134" t="s">
        <v>1656</v>
      </c>
      <c r="D146" s="134">
        <v>0.28000000000000003</v>
      </c>
      <c r="E146" s="134" t="s">
        <v>1799</v>
      </c>
      <c r="F146" s="134" t="s">
        <v>1657</v>
      </c>
      <c r="G146" s="134" t="s">
        <v>1658</v>
      </c>
      <c r="H146" s="134" t="s">
        <v>1028</v>
      </c>
      <c r="I146" s="134" t="s">
        <v>1055</v>
      </c>
      <c r="J146" s="134" t="s">
        <v>1011</v>
      </c>
      <c r="K146" s="134" t="s">
        <v>1873</v>
      </c>
      <c r="L146" s="134" t="s">
        <v>1039</v>
      </c>
      <c r="M146" s="134">
        <v>2</v>
      </c>
      <c r="N146" s="134" t="s">
        <v>1032</v>
      </c>
      <c r="O146" s="134">
        <v>3</v>
      </c>
      <c r="P146" s="137" t="s">
        <v>1031</v>
      </c>
      <c r="Q146" s="134">
        <v>6</v>
      </c>
      <c r="R146" s="134" t="s">
        <v>2023</v>
      </c>
      <c r="S146" s="134" t="s">
        <v>1011</v>
      </c>
      <c r="T146" s="134" t="s">
        <v>1023</v>
      </c>
      <c r="U146" s="134" t="s">
        <v>1013</v>
      </c>
      <c r="V146" s="134" t="s">
        <v>1014</v>
      </c>
      <c r="W146" s="134">
        <v>4</v>
      </c>
      <c r="X146" s="134" t="s">
        <v>1146</v>
      </c>
      <c r="Y146" s="134">
        <v>1.5</v>
      </c>
      <c r="Z146" s="134" t="s">
        <v>1146</v>
      </c>
      <c r="AA146" s="134">
        <v>1.5</v>
      </c>
      <c r="AB146" s="134" t="s">
        <v>1146</v>
      </c>
      <c r="AC146" s="134">
        <v>1.5</v>
      </c>
      <c r="AD146" s="134">
        <v>0.42</v>
      </c>
      <c r="AE146" s="134">
        <v>2</v>
      </c>
      <c r="AF146" s="134" t="s">
        <v>1146</v>
      </c>
      <c r="AG146" s="134">
        <v>1.5</v>
      </c>
      <c r="AH146" s="134">
        <v>7</v>
      </c>
    </row>
    <row r="147" spans="1:34" ht="60" customHeight="1" x14ac:dyDescent="0.25">
      <c r="A147" s="134" t="s">
        <v>1084</v>
      </c>
      <c r="B147" s="134" t="s">
        <v>1140</v>
      </c>
      <c r="C147" s="134" t="s">
        <v>1169</v>
      </c>
      <c r="D147" s="134">
        <v>0.187</v>
      </c>
      <c r="E147" s="134" t="s">
        <v>1706</v>
      </c>
      <c r="F147" s="134" t="s">
        <v>1170</v>
      </c>
      <c r="G147" s="134" t="s">
        <v>1810</v>
      </c>
      <c r="H147" s="134" t="s">
        <v>1028</v>
      </c>
      <c r="I147" s="134" t="s">
        <v>1016</v>
      </c>
      <c r="J147" s="134" t="s">
        <v>1022</v>
      </c>
      <c r="K147" s="134"/>
      <c r="L147" s="134" t="s">
        <v>1039</v>
      </c>
      <c r="M147" s="134">
        <v>2</v>
      </c>
      <c r="N147" s="134" t="s">
        <v>1032</v>
      </c>
      <c r="O147" s="134">
        <v>3</v>
      </c>
      <c r="P147" s="137" t="s">
        <v>1031</v>
      </c>
      <c r="Q147" s="134">
        <v>6</v>
      </c>
      <c r="R147" s="134" t="s">
        <v>1898</v>
      </c>
      <c r="S147" s="134" t="s">
        <v>1011</v>
      </c>
      <c r="T147" s="134" t="s">
        <v>1012</v>
      </c>
      <c r="U147" s="134" t="s">
        <v>1013</v>
      </c>
      <c r="V147" s="134" t="s">
        <v>1025</v>
      </c>
      <c r="W147" s="134">
        <v>5</v>
      </c>
      <c r="X147" s="134" t="s">
        <v>1146</v>
      </c>
      <c r="Y147" s="134">
        <v>1.2</v>
      </c>
      <c r="Z147" s="134" t="s">
        <v>1146</v>
      </c>
      <c r="AA147" s="134">
        <v>2.5099999999999998</v>
      </c>
      <c r="AB147" s="134" t="s">
        <v>1146</v>
      </c>
      <c r="AC147" s="134">
        <v>2.5099999999999998</v>
      </c>
      <c r="AD147" s="134">
        <v>0.47</v>
      </c>
      <c r="AE147" s="134">
        <v>1</v>
      </c>
      <c r="AF147" s="134" t="s">
        <v>1146</v>
      </c>
      <c r="AG147" s="134">
        <v>1.29</v>
      </c>
      <c r="AH147" s="134">
        <v>8</v>
      </c>
    </row>
    <row r="148" spans="1:34" ht="60" customHeight="1" x14ac:dyDescent="0.25">
      <c r="A148" s="134" t="s">
        <v>1084</v>
      </c>
      <c r="B148" s="134" t="s">
        <v>1140</v>
      </c>
      <c r="C148" s="134" t="s">
        <v>1169</v>
      </c>
      <c r="D148" s="134">
        <v>0.187</v>
      </c>
      <c r="E148" s="134" t="s">
        <v>1707</v>
      </c>
      <c r="F148" s="134" t="s">
        <v>1170</v>
      </c>
      <c r="G148" s="134" t="s">
        <v>1811</v>
      </c>
      <c r="H148" s="134" t="s">
        <v>1028</v>
      </c>
      <c r="I148" s="134" t="s">
        <v>1027</v>
      </c>
      <c r="J148" s="134" t="s">
        <v>1022</v>
      </c>
      <c r="K148" s="134"/>
      <c r="L148" s="134" t="s">
        <v>1031</v>
      </c>
      <c r="M148" s="134">
        <v>3</v>
      </c>
      <c r="N148" s="134" t="s">
        <v>1040</v>
      </c>
      <c r="O148" s="134">
        <v>2</v>
      </c>
      <c r="P148" s="137" t="s">
        <v>1031</v>
      </c>
      <c r="Q148" s="134">
        <v>6</v>
      </c>
      <c r="R148" s="134" t="s">
        <v>2042</v>
      </c>
      <c r="S148" s="134" t="s">
        <v>1011</v>
      </c>
      <c r="T148" s="134" t="s">
        <v>1012</v>
      </c>
      <c r="U148" s="134" t="s">
        <v>1013</v>
      </c>
      <c r="V148" s="134" t="s">
        <v>1102</v>
      </c>
      <c r="W148" s="134">
        <v>5</v>
      </c>
      <c r="X148" s="134" t="s">
        <v>1146</v>
      </c>
      <c r="Y148" s="134">
        <v>1.2</v>
      </c>
      <c r="Z148" s="134" t="s">
        <v>1146</v>
      </c>
      <c r="AA148" s="134">
        <v>2.5099999999999998</v>
      </c>
      <c r="AB148" s="134" t="s">
        <v>1146</v>
      </c>
      <c r="AC148" s="134">
        <v>2.5099999999999998</v>
      </c>
      <c r="AD148" s="134">
        <v>0.47</v>
      </c>
      <c r="AE148" s="134">
        <v>1</v>
      </c>
      <c r="AF148" s="134" t="s">
        <v>1146</v>
      </c>
      <c r="AG148" s="134">
        <v>1.29</v>
      </c>
      <c r="AH148" s="134">
        <v>8</v>
      </c>
    </row>
    <row r="149" spans="1:34" ht="60" customHeight="1" x14ac:dyDescent="0.25">
      <c r="A149" s="134" t="s">
        <v>1084</v>
      </c>
      <c r="B149" s="134" t="s">
        <v>1140</v>
      </c>
      <c r="C149" s="134" t="s">
        <v>1169</v>
      </c>
      <c r="D149" s="134">
        <v>0.187</v>
      </c>
      <c r="E149" s="134" t="s">
        <v>1706</v>
      </c>
      <c r="F149" s="134" t="s">
        <v>1170</v>
      </c>
      <c r="G149" s="134" t="s">
        <v>1812</v>
      </c>
      <c r="H149" s="134" t="s">
        <v>1028</v>
      </c>
      <c r="I149" s="134" t="s">
        <v>1027</v>
      </c>
      <c r="J149" s="134" t="s">
        <v>1022</v>
      </c>
      <c r="K149" s="134"/>
      <c r="L149" s="134" t="s">
        <v>1039</v>
      </c>
      <c r="M149" s="134">
        <v>2</v>
      </c>
      <c r="N149" s="134" t="s">
        <v>1040</v>
      </c>
      <c r="O149" s="134">
        <v>2</v>
      </c>
      <c r="P149" s="137" t="s">
        <v>1043</v>
      </c>
      <c r="Q149" s="134">
        <v>4</v>
      </c>
      <c r="R149" s="134" t="s">
        <v>1899</v>
      </c>
      <c r="S149" s="134" t="s">
        <v>1011</v>
      </c>
      <c r="T149" s="134" t="s">
        <v>1012</v>
      </c>
      <c r="U149" s="134" t="s">
        <v>1013</v>
      </c>
      <c r="V149" s="134" t="s">
        <v>1014</v>
      </c>
      <c r="W149" s="134">
        <v>5</v>
      </c>
      <c r="X149" s="134" t="s">
        <v>1146</v>
      </c>
      <c r="Y149" s="134">
        <v>0.8</v>
      </c>
      <c r="Z149" s="134" t="s">
        <v>1146</v>
      </c>
      <c r="AA149" s="134">
        <v>2.5099999999999998</v>
      </c>
      <c r="AB149" s="134" t="s">
        <v>1146</v>
      </c>
      <c r="AC149" s="134">
        <v>2.5099999999999998</v>
      </c>
      <c r="AD149" s="134">
        <v>0.47</v>
      </c>
      <c r="AE149" s="134">
        <v>1</v>
      </c>
      <c r="AF149" s="134" t="s">
        <v>1146</v>
      </c>
      <c r="AG149" s="134">
        <v>1.29</v>
      </c>
      <c r="AH149" s="134">
        <v>8</v>
      </c>
    </row>
    <row r="150" spans="1:34" ht="60" customHeight="1" x14ac:dyDescent="0.25">
      <c r="A150" s="134" t="s">
        <v>1084</v>
      </c>
      <c r="B150" s="134" t="s">
        <v>1140</v>
      </c>
      <c r="C150" s="134" t="s">
        <v>1169</v>
      </c>
      <c r="D150" s="134">
        <v>0.187</v>
      </c>
      <c r="E150" s="134" t="s">
        <v>1708</v>
      </c>
      <c r="F150" s="134" t="s">
        <v>1170</v>
      </c>
      <c r="G150" s="134" t="s">
        <v>1813</v>
      </c>
      <c r="H150" s="134" t="s">
        <v>1028</v>
      </c>
      <c r="I150" s="134" t="s">
        <v>1027</v>
      </c>
      <c r="J150" s="134" t="s">
        <v>1022</v>
      </c>
      <c r="K150" s="134"/>
      <c r="L150" s="134" t="s">
        <v>1039</v>
      </c>
      <c r="M150" s="134">
        <v>2</v>
      </c>
      <c r="N150" s="134" t="s">
        <v>1040</v>
      </c>
      <c r="O150" s="134">
        <v>2</v>
      </c>
      <c r="P150" s="137" t="s">
        <v>1043</v>
      </c>
      <c r="Q150" s="134">
        <v>4</v>
      </c>
      <c r="R150" s="134" t="s">
        <v>1899</v>
      </c>
      <c r="S150" s="134" t="s">
        <v>1011</v>
      </c>
      <c r="T150" s="134" t="s">
        <v>1012</v>
      </c>
      <c r="U150" s="134" t="s">
        <v>1013</v>
      </c>
      <c r="V150" s="134" t="s">
        <v>1014</v>
      </c>
      <c r="W150" s="134">
        <v>5</v>
      </c>
      <c r="X150" s="134" t="s">
        <v>1146</v>
      </c>
      <c r="Y150" s="134">
        <v>0.8</v>
      </c>
      <c r="Z150" s="134" t="s">
        <v>1146</v>
      </c>
      <c r="AA150" s="134">
        <v>2.5099999999999998</v>
      </c>
      <c r="AB150" s="134" t="s">
        <v>1146</v>
      </c>
      <c r="AC150" s="134">
        <v>2.5099999999999998</v>
      </c>
      <c r="AD150" s="134">
        <v>0.47</v>
      </c>
      <c r="AE150" s="134">
        <v>1</v>
      </c>
      <c r="AF150" s="134" t="s">
        <v>1146</v>
      </c>
      <c r="AG150" s="134">
        <v>1.29</v>
      </c>
      <c r="AH150" s="134">
        <v>8</v>
      </c>
    </row>
    <row r="151" spans="1:34" ht="60" customHeight="1" x14ac:dyDescent="0.25">
      <c r="A151" s="134" t="s">
        <v>1084</v>
      </c>
      <c r="B151" s="134" t="s">
        <v>1140</v>
      </c>
      <c r="C151" s="134" t="s">
        <v>1169</v>
      </c>
      <c r="D151" s="134">
        <v>0.187</v>
      </c>
      <c r="E151" s="134" t="s">
        <v>1706</v>
      </c>
      <c r="F151" s="134" t="s">
        <v>1170</v>
      </c>
      <c r="G151" s="134" t="s">
        <v>1814</v>
      </c>
      <c r="H151" s="134" t="s">
        <v>1028</v>
      </c>
      <c r="I151" s="134" t="s">
        <v>1016</v>
      </c>
      <c r="J151" s="134" t="s">
        <v>1022</v>
      </c>
      <c r="K151" s="134"/>
      <c r="L151" s="134" t="s">
        <v>1039</v>
      </c>
      <c r="M151" s="134">
        <v>2</v>
      </c>
      <c r="N151" s="134" t="s">
        <v>1040</v>
      </c>
      <c r="O151" s="134">
        <v>2</v>
      </c>
      <c r="P151" s="137" t="s">
        <v>1043</v>
      </c>
      <c r="Q151" s="134">
        <v>4</v>
      </c>
      <c r="R151" s="134" t="s">
        <v>1899</v>
      </c>
      <c r="S151" s="134" t="s">
        <v>1011</v>
      </c>
      <c r="T151" s="134" t="s">
        <v>1012</v>
      </c>
      <c r="U151" s="134" t="s">
        <v>1013</v>
      </c>
      <c r="V151" s="134" t="s">
        <v>1014</v>
      </c>
      <c r="W151" s="134">
        <v>5</v>
      </c>
      <c r="X151" s="134" t="s">
        <v>1146</v>
      </c>
      <c r="Y151" s="134">
        <v>0.8</v>
      </c>
      <c r="Z151" s="134" t="s">
        <v>1146</v>
      </c>
      <c r="AA151" s="134">
        <v>2.5099999999999998</v>
      </c>
      <c r="AB151" s="134" t="s">
        <v>1146</v>
      </c>
      <c r="AC151" s="134">
        <v>2.5099999999999998</v>
      </c>
      <c r="AD151" s="134">
        <v>0.47</v>
      </c>
      <c r="AE151" s="134">
        <v>1</v>
      </c>
      <c r="AF151" s="134" t="s">
        <v>1146</v>
      </c>
      <c r="AG151" s="134">
        <v>1.29</v>
      </c>
      <c r="AH151" s="134">
        <v>8</v>
      </c>
    </row>
    <row r="152" spans="1:34" ht="60" customHeight="1" x14ac:dyDescent="0.25">
      <c r="A152" s="134" t="s">
        <v>1084</v>
      </c>
      <c r="B152" s="134" t="s">
        <v>1140</v>
      </c>
      <c r="C152" s="134" t="s">
        <v>1169</v>
      </c>
      <c r="D152" s="134">
        <v>0.187</v>
      </c>
      <c r="E152" s="134" t="s">
        <v>1706</v>
      </c>
      <c r="F152" s="134" t="s">
        <v>1170</v>
      </c>
      <c r="G152" s="134" t="s">
        <v>1815</v>
      </c>
      <c r="H152" s="134" t="s">
        <v>1028</v>
      </c>
      <c r="I152" s="134" t="s">
        <v>1027</v>
      </c>
      <c r="J152" s="134" t="s">
        <v>1022</v>
      </c>
      <c r="K152" s="134"/>
      <c r="L152" s="134" t="s">
        <v>1039</v>
      </c>
      <c r="M152" s="134">
        <v>2</v>
      </c>
      <c r="N152" s="134" t="s">
        <v>1040</v>
      </c>
      <c r="O152" s="134">
        <v>2</v>
      </c>
      <c r="P152" s="137" t="s">
        <v>1043</v>
      </c>
      <c r="Q152" s="134">
        <v>4</v>
      </c>
      <c r="R152" s="134" t="s">
        <v>1899</v>
      </c>
      <c r="S152" s="134" t="s">
        <v>1011</v>
      </c>
      <c r="T152" s="134" t="s">
        <v>1012</v>
      </c>
      <c r="U152" s="134" t="s">
        <v>1013</v>
      </c>
      <c r="V152" s="134" t="s">
        <v>1014</v>
      </c>
      <c r="W152" s="134">
        <v>5</v>
      </c>
      <c r="X152" s="134" t="s">
        <v>1146</v>
      </c>
      <c r="Y152" s="134">
        <v>0.8</v>
      </c>
      <c r="Z152" s="134" t="s">
        <v>1146</v>
      </c>
      <c r="AA152" s="134">
        <v>2.5099999999999998</v>
      </c>
      <c r="AB152" s="134" t="s">
        <v>1146</v>
      </c>
      <c r="AC152" s="134">
        <v>2.5099999999999998</v>
      </c>
      <c r="AD152" s="134">
        <v>0.47</v>
      </c>
      <c r="AE152" s="134">
        <v>1</v>
      </c>
      <c r="AF152" s="134" t="s">
        <v>1146</v>
      </c>
      <c r="AG152" s="134">
        <v>1.29</v>
      </c>
      <c r="AH152" s="134">
        <v>8</v>
      </c>
    </row>
    <row r="153" spans="1:34" ht="60" customHeight="1" x14ac:dyDescent="0.25">
      <c r="A153" s="134" t="s">
        <v>1084</v>
      </c>
      <c r="B153" s="134" t="s">
        <v>1140</v>
      </c>
      <c r="C153" s="134" t="s">
        <v>1169</v>
      </c>
      <c r="D153" s="134">
        <v>0.187</v>
      </c>
      <c r="E153" s="134" t="s">
        <v>1706</v>
      </c>
      <c r="F153" s="134" t="s">
        <v>1170</v>
      </c>
      <c r="G153" s="134" t="s">
        <v>1816</v>
      </c>
      <c r="H153" s="134" t="s">
        <v>1028</v>
      </c>
      <c r="I153" s="134" t="s">
        <v>1051</v>
      </c>
      <c r="J153" s="134" t="s">
        <v>1022</v>
      </c>
      <c r="K153" s="134"/>
      <c r="L153" s="134" t="s">
        <v>1039</v>
      </c>
      <c r="M153" s="134">
        <v>2</v>
      </c>
      <c r="N153" s="134" t="s">
        <v>1040</v>
      </c>
      <c r="O153" s="134">
        <v>2</v>
      </c>
      <c r="P153" s="137" t="s">
        <v>1043</v>
      </c>
      <c r="Q153" s="134">
        <v>4</v>
      </c>
      <c r="R153" s="134" t="s">
        <v>1900</v>
      </c>
      <c r="S153" s="134" t="s">
        <v>1011</v>
      </c>
      <c r="T153" s="134" t="s">
        <v>1034</v>
      </c>
      <c r="U153" s="134" t="s">
        <v>1035</v>
      </c>
      <c r="V153" s="134" t="s">
        <v>1014</v>
      </c>
      <c r="W153" s="134">
        <v>1</v>
      </c>
      <c r="X153" s="134" t="s">
        <v>1145</v>
      </c>
      <c r="Y153" s="134">
        <v>4</v>
      </c>
      <c r="Z153" s="134" t="s">
        <v>1146</v>
      </c>
      <c r="AA153" s="134">
        <v>2.5099999999999998</v>
      </c>
      <c r="AB153" s="134" t="s">
        <v>1146</v>
      </c>
      <c r="AC153" s="134">
        <v>2.5099999999999998</v>
      </c>
      <c r="AD153" s="134">
        <v>0.47</v>
      </c>
      <c r="AE153" s="134">
        <v>1</v>
      </c>
      <c r="AF153" s="134" t="s">
        <v>1146</v>
      </c>
      <c r="AG153" s="134">
        <v>1.29</v>
      </c>
      <c r="AH153" s="134">
        <v>8</v>
      </c>
    </row>
    <row r="154" spans="1:34" ht="60" customHeight="1" x14ac:dyDescent="0.25">
      <c r="A154" s="134" t="s">
        <v>1084</v>
      </c>
      <c r="B154" s="134" t="s">
        <v>1140</v>
      </c>
      <c r="C154" s="134" t="s">
        <v>1169</v>
      </c>
      <c r="D154" s="134">
        <v>0.187</v>
      </c>
      <c r="E154" s="134" t="s">
        <v>1706</v>
      </c>
      <c r="F154" s="134" t="s">
        <v>1170</v>
      </c>
      <c r="G154" s="134" t="s">
        <v>1817</v>
      </c>
      <c r="H154" s="134" t="s">
        <v>1028</v>
      </c>
      <c r="I154" s="134" t="s">
        <v>1027</v>
      </c>
      <c r="J154" s="134" t="s">
        <v>1022</v>
      </c>
      <c r="K154" s="134"/>
      <c r="L154" s="134" t="s">
        <v>1039</v>
      </c>
      <c r="M154" s="134">
        <v>2</v>
      </c>
      <c r="N154" s="134" t="s">
        <v>1040</v>
      </c>
      <c r="O154" s="134">
        <v>2</v>
      </c>
      <c r="P154" s="137" t="s">
        <v>1043</v>
      </c>
      <c r="Q154" s="134">
        <v>4</v>
      </c>
      <c r="R154" s="134" t="s">
        <v>1901</v>
      </c>
      <c r="S154" s="134" t="s">
        <v>1022</v>
      </c>
      <c r="T154" s="134" t="s">
        <v>1034</v>
      </c>
      <c r="U154" s="134" t="s">
        <v>1035</v>
      </c>
      <c r="V154" s="134" t="s">
        <v>1014</v>
      </c>
      <c r="W154" s="134">
        <v>1</v>
      </c>
      <c r="X154" s="134" t="s">
        <v>1145</v>
      </c>
      <c r="Y154" s="134">
        <v>4</v>
      </c>
      <c r="Z154" s="134" t="s">
        <v>1146</v>
      </c>
      <c r="AA154" s="134">
        <v>2.5099999999999998</v>
      </c>
      <c r="AB154" s="134" t="s">
        <v>1146</v>
      </c>
      <c r="AC154" s="134">
        <v>2.5099999999999998</v>
      </c>
      <c r="AD154" s="134">
        <v>0.47</v>
      </c>
      <c r="AE154" s="134">
        <v>1</v>
      </c>
      <c r="AF154" s="134" t="s">
        <v>1146</v>
      </c>
      <c r="AG154" s="134">
        <v>1.29</v>
      </c>
      <c r="AH154" s="134">
        <v>8</v>
      </c>
    </row>
    <row r="155" spans="1:34" ht="60" customHeight="1" x14ac:dyDescent="0.25">
      <c r="A155" s="134" t="s">
        <v>1084</v>
      </c>
      <c r="B155" s="134" t="s">
        <v>1140</v>
      </c>
      <c r="C155" s="134" t="s">
        <v>1169</v>
      </c>
      <c r="D155" s="134">
        <v>0.187</v>
      </c>
      <c r="E155" s="134" t="s">
        <v>1707</v>
      </c>
      <c r="F155" s="134" t="s">
        <v>1170</v>
      </c>
      <c r="G155" s="134" t="s">
        <v>1818</v>
      </c>
      <c r="H155" s="134" t="s">
        <v>1028</v>
      </c>
      <c r="I155" s="134" t="s">
        <v>1057</v>
      </c>
      <c r="J155" s="134" t="s">
        <v>1022</v>
      </c>
      <c r="K155" s="134"/>
      <c r="L155" s="134" t="s">
        <v>1039</v>
      </c>
      <c r="M155" s="134">
        <v>2</v>
      </c>
      <c r="N155" s="134" t="s">
        <v>1040</v>
      </c>
      <c r="O155" s="134">
        <v>2</v>
      </c>
      <c r="P155" s="137" t="s">
        <v>1043</v>
      </c>
      <c r="Q155" s="134">
        <v>4</v>
      </c>
      <c r="R155" s="134" t="s">
        <v>1902</v>
      </c>
      <c r="S155" s="134" t="s">
        <v>1011</v>
      </c>
      <c r="T155" s="134" t="s">
        <v>1023</v>
      </c>
      <c r="U155" s="134" t="s">
        <v>1013</v>
      </c>
      <c r="V155" s="134" t="s">
        <v>1014</v>
      </c>
      <c r="W155" s="134">
        <v>4</v>
      </c>
      <c r="X155" s="134" t="s">
        <v>1146</v>
      </c>
      <c r="Y155" s="134">
        <v>1</v>
      </c>
      <c r="Z155" s="134" t="s">
        <v>1146</v>
      </c>
      <c r="AA155" s="134">
        <v>2.5099999999999998</v>
      </c>
      <c r="AB155" s="134" t="s">
        <v>1146</v>
      </c>
      <c r="AC155" s="134">
        <v>2.5099999999999998</v>
      </c>
      <c r="AD155" s="134">
        <v>0.47</v>
      </c>
      <c r="AE155" s="134">
        <v>1</v>
      </c>
      <c r="AF155" s="134" t="s">
        <v>1146</v>
      </c>
      <c r="AG155" s="134">
        <v>1.29</v>
      </c>
      <c r="AH155" s="134">
        <v>8</v>
      </c>
    </row>
    <row r="156" spans="1:34" ht="60" customHeight="1" x14ac:dyDescent="0.25">
      <c r="A156" s="134" t="s">
        <v>1084</v>
      </c>
      <c r="B156" s="134" t="s">
        <v>1140</v>
      </c>
      <c r="C156" s="134" t="s">
        <v>1169</v>
      </c>
      <c r="D156" s="134">
        <v>0.187</v>
      </c>
      <c r="E156" s="134" t="s">
        <v>1707</v>
      </c>
      <c r="F156" s="134" t="s">
        <v>1171</v>
      </c>
      <c r="G156" s="134" t="s">
        <v>1819</v>
      </c>
      <c r="H156" s="134" t="s">
        <v>1028</v>
      </c>
      <c r="I156" s="134" t="s">
        <v>1016</v>
      </c>
      <c r="J156" s="134" t="s">
        <v>1022</v>
      </c>
      <c r="K156" s="134"/>
      <c r="L156" s="134" t="s">
        <v>1031</v>
      </c>
      <c r="M156" s="134">
        <v>3</v>
      </c>
      <c r="N156" s="134" t="s">
        <v>1032</v>
      </c>
      <c r="O156" s="134">
        <v>3</v>
      </c>
      <c r="P156" s="137" t="s">
        <v>1029</v>
      </c>
      <c r="Q156" s="134">
        <v>9</v>
      </c>
      <c r="R156" s="134" t="s">
        <v>1903</v>
      </c>
      <c r="S156" s="134" t="s">
        <v>1033</v>
      </c>
      <c r="T156" s="134"/>
      <c r="U156" s="134"/>
      <c r="V156" s="134"/>
      <c r="W156" s="134">
        <v>1</v>
      </c>
      <c r="X156" s="134" t="s">
        <v>1144</v>
      </c>
      <c r="Y156" s="134">
        <v>9</v>
      </c>
      <c r="Z156" s="134" t="s">
        <v>1146</v>
      </c>
      <c r="AA156" s="134">
        <v>2.5099999999999998</v>
      </c>
      <c r="AB156" s="134" t="s">
        <v>1146</v>
      </c>
      <c r="AC156" s="134">
        <v>2.5099999999999998</v>
      </c>
      <c r="AD156" s="134">
        <v>0.47</v>
      </c>
      <c r="AE156" s="134">
        <v>1</v>
      </c>
      <c r="AF156" s="134" t="s">
        <v>1146</v>
      </c>
      <c r="AG156" s="134">
        <v>1.29</v>
      </c>
      <c r="AH156" s="134">
        <v>8</v>
      </c>
    </row>
    <row r="157" spans="1:34" ht="60" customHeight="1" x14ac:dyDescent="0.25">
      <c r="A157" s="134" t="s">
        <v>1084</v>
      </c>
      <c r="B157" s="134" t="s">
        <v>1140</v>
      </c>
      <c r="C157" s="134" t="s">
        <v>1169</v>
      </c>
      <c r="D157" s="134">
        <v>0.187</v>
      </c>
      <c r="E157" s="134" t="s">
        <v>1707</v>
      </c>
      <c r="F157" s="134" t="s">
        <v>1171</v>
      </c>
      <c r="G157" s="134" t="s">
        <v>1172</v>
      </c>
      <c r="H157" s="134" t="s">
        <v>1028</v>
      </c>
      <c r="I157" s="134" t="s">
        <v>1057</v>
      </c>
      <c r="J157" s="134" t="s">
        <v>1022</v>
      </c>
      <c r="K157" s="134"/>
      <c r="L157" s="134" t="s">
        <v>1039</v>
      </c>
      <c r="M157" s="134">
        <v>2</v>
      </c>
      <c r="N157" s="134" t="s">
        <v>1040</v>
      </c>
      <c r="O157" s="134">
        <v>2</v>
      </c>
      <c r="P157" s="137" t="s">
        <v>1043</v>
      </c>
      <c r="Q157" s="134">
        <v>4</v>
      </c>
      <c r="R157" s="134" t="s">
        <v>1904</v>
      </c>
      <c r="S157" s="134" t="s">
        <v>1011</v>
      </c>
      <c r="T157" s="134" t="s">
        <v>1034</v>
      </c>
      <c r="U157" s="134" t="s">
        <v>1035</v>
      </c>
      <c r="V157" s="134" t="s">
        <v>1025</v>
      </c>
      <c r="W157" s="134">
        <v>1</v>
      </c>
      <c r="X157" s="134" t="s">
        <v>1145</v>
      </c>
      <c r="Y157" s="134">
        <v>4</v>
      </c>
      <c r="Z157" s="134" t="s">
        <v>1146</v>
      </c>
      <c r="AA157" s="134">
        <v>2.5099999999999998</v>
      </c>
      <c r="AB157" s="134" t="s">
        <v>1146</v>
      </c>
      <c r="AC157" s="134">
        <v>2.5099999999999998</v>
      </c>
      <c r="AD157" s="134">
        <v>0.47</v>
      </c>
      <c r="AE157" s="134">
        <v>1</v>
      </c>
      <c r="AF157" s="134" t="s">
        <v>1146</v>
      </c>
      <c r="AG157" s="134">
        <v>1.29</v>
      </c>
      <c r="AH157" s="134">
        <v>8</v>
      </c>
    </row>
    <row r="158" spans="1:34" ht="60" customHeight="1" x14ac:dyDescent="0.25">
      <c r="A158" s="134" t="s">
        <v>1084</v>
      </c>
      <c r="B158" s="134" t="s">
        <v>1140</v>
      </c>
      <c r="C158" s="134" t="s">
        <v>1141</v>
      </c>
      <c r="D158" s="134">
        <v>0.27</v>
      </c>
      <c r="E158" s="134" t="s">
        <v>1142</v>
      </c>
      <c r="F158" s="134" t="s">
        <v>1143</v>
      </c>
      <c r="G158" s="134" t="s">
        <v>1693</v>
      </c>
      <c r="H158" s="134" t="s">
        <v>1028</v>
      </c>
      <c r="I158" s="134" t="s">
        <v>1027</v>
      </c>
      <c r="J158" s="134" t="s">
        <v>1022</v>
      </c>
      <c r="K158" s="134"/>
      <c r="L158" s="134" t="s">
        <v>1031</v>
      </c>
      <c r="M158" s="134">
        <v>3</v>
      </c>
      <c r="N158" s="134" t="s">
        <v>1040</v>
      </c>
      <c r="O158" s="134">
        <v>2</v>
      </c>
      <c r="P158" s="137" t="s">
        <v>1031</v>
      </c>
      <c r="Q158" s="134">
        <v>6</v>
      </c>
      <c r="R158" s="134" t="s">
        <v>1882</v>
      </c>
      <c r="S158" s="134" t="s">
        <v>1011</v>
      </c>
      <c r="T158" s="134" t="s">
        <v>1023</v>
      </c>
      <c r="U158" s="134" t="s">
        <v>1024</v>
      </c>
      <c r="V158" s="134" t="s">
        <v>1014</v>
      </c>
      <c r="W158" s="134">
        <v>3</v>
      </c>
      <c r="X158" s="134" t="s">
        <v>1146</v>
      </c>
      <c r="Y158" s="134">
        <v>2</v>
      </c>
      <c r="Z158" s="134" t="s">
        <v>1146</v>
      </c>
      <c r="AA158" s="134">
        <v>2</v>
      </c>
      <c r="AB158" s="134" t="s">
        <v>1146</v>
      </c>
      <c r="AC158" s="134">
        <v>1.34</v>
      </c>
      <c r="AD158" s="134">
        <v>0.36</v>
      </c>
      <c r="AE158" s="134">
        <v>2</v>
      </c>
      <c r="AF158" s="134" t="s">
        <v>1146</v>
      </c>
      <c r="AG158" s="134">
        <v>1.29</v>
      </c>
      <c r="AH158" s="134">
        <v>8</v>
      </c>
    </row>
    <row r="159" spans="1:34" ht="60" customHeight="1" x14ac:dyDescent="0.25">
      <c r="A159" s="134" t="s">
        <v>1084</v>
      </c>
      <c r="B159" s="134" t="s">
        <v>1140</v>
      </c>
      <c r="C159" s="134" t="s">
        <v>1141</v>
      </c>
      <c r="D159" s="134">
        <v>0.27</v>
      </c>
      <c r="E159" s="134" t="s">
        <v>1698</v>
      </c>
      <c r="F159" s="134" t="s">
        <v>1699</v>
      </c>
      <c r="G159" s="134" t="s">
        <v>1803</v>
      </c>
      <c r="H159" s="134" t="s">
        <v>1028</v>
      </c>
      <c r="I159" s="134" t="s">
        <v>1027</v>
      </c>
      <c r="J159" s="134" t="s">
        <v>1022</v>
      </c>
      <c r="K159" s="134"/>
      <c r="L159" s="134" t="s">
        <v>1031</v>
      </c>
      <c r="M159" s="134">
        <v>3</v>
      </c>
      <c r="N159" s="134" t="s">
        <v>1040</v>
      </c>
      <c r="O159" s="134">
        <v>2</v>
      </c>
      <c r="P159" s="137" t="s">
        <v>1031</v>
      </c>
      <c r="Q159" s="134">
        <v>6</v>
      </c>
      <c r="R159" s="134" t="s">
        <v>1883</v>
      </c>
      <c r="S159" s="134" t="s">
        <v>1011</v>
      </c>
      <c r="T159" s="134" t="s">
        <v>1012</v>
      </c>
      <c r="U159" s="134" t="s">
        <v>1024</v>
      </c>
      <c r="V159" s="134" t="s">
        <v>1014</v>
      </c>
      <c r="W159" s="134">
        <v>5</v>
      </c>
      <c r="X159" s="134" t="s">
        <v>1146</v>
      </c>
      <c r="Y159" s="134">
        <v>1.2</v>
      </c>
      <c r="Z159" s="134" t="s">
        <v>1146</v>
      </c>
      <c r="AA159" s="134">
        <v>1.2</v>
      </c>
      <c r="AB159" s="134" t="s">
        <v>1146</v>
      </c>
      <c r="AC159" s="134">
        <v>1.34</v>
      </c>
      <c r="AD159" s="134">
        <v>0.36</v>
      </c>
      <c r="AE159" s="134">
        <v>2</v>
      </c>
      <c r="AF159" s="134" t="s">
        <v>1146</v>
      </c>
      <c r="AG159" s="134">
        <v>1.29</v>
      </c>
      <c r="AH159" s="134">
        <v>8</v>
      </c>
    </row>
    <row r="160" spans="1:34" ht="60" customHeight="1" x14ac:dyDescent="0.25">
      <c r="A160" s="134" t="s">
        <v>1084</v>
      </c>
      <c r="B160" s="134" t="s">
        <v>1140</v>
      </c>
      <c r="C160" s="134" t="s">
        <v>1141</v>
      </c>
      <c r="D160" s="134">
        <v>0.27</v>
      </c>
      <c r="E160" s="134" t="s">
        <v>1147</v>
      </c>
      <c r="F160" s="134" t="s">
        <v>1148</v>
      </c>
      <c r="G160" s="134" t="s">
        <v>1149</v>
      </c>
      <c r="H160" s="134" t="s">
        <v>1028</v>
      </c>
      <c r="I160" s="134" t="s">
        <v>1027</v>
      </c>
      <c r="J160" s="134" t="s">
        <v>1022</v>
      </c>
      <c r="K160" s="134"/>
      <c r="L160" s="134" t="s">
        <v>1039</v>
      </c>
      <c r="M160" s="134">
        <v>2</v>
      </c>
      <c r="N160" s="134" t="s">
        <v>1040</v>
      </c>
      <c r="O160" s="134">
        <v>2</v>
      </c>
      <c r="P160" s="137" t="s">
        <v>1043</v>
      </c>
      <c r="Q160" s="134">
        <v>4</v>
      </c>
      <c r="R160" s="134" t="s">
        <v>1884</v>
      </c>
      <c r="S160" s="134" t="s">
        <v>1011</v>
      </c>
      <c r="T160" s="134" t="s">
        <v>1023</v>
      </c>
      <c r="U160" s="134" t="s">
        <v>1024</v>
      </c>
      <c r="V160" s="134" t="s">
        <v>1014</v>
      </c>
      <c r="W160" s="134">
        <v>3</v>
      </c>
      <c r="X160" s="134" t="s">
        <v>1146</v>
      </c>
      <c r="Y160" s="134">
        <v>1.33</v>
      </c>
      <c r="Z160" s="134" t="s">
        <v>1146</v>
      </c>
      <c r="AA160" s="134">
        <v>1.78</v>
      </c>
      <c r="AB160" s="134" t="s">
        <v>1146</v>
      </c>
      <c r="AC160" s="134">
        <v>1.34</v>
      </c>
      <c r="AD160" s="134">
        <v>0.36</v>
      </c>
      <c r="AE160" s="134">
        <v>2</v>
      </c>
      <c r="AF160" s="134" t="s">
        <v>1146</v>
      </c>
      <c r="AG160" s="134">
        <v>1.29</v>
      </c>
      <c r="AH160" s="134">
        <v>8</v>
      </c>
    </row>
    <row r="161" spans="1:34" ht="60" customHeight="1" x14ac:dyDescent="0.25">
      <c r="A161" s="134" t="s">
        <v>1084</v>
      </c>
      <c r="B161" s="134" t="s">
        <v>1140</v>
      </c>
      <c r="C161" s="134" t="s">
        <v>1141</v>
      </c>
      <c r="D161" s="134">
        <v>0.27</v>
      </c>
      <c r="E161" s="134" t="s">
        <v>1147</v>
      </c>
      <c r="F161" s="134" t="s">
        <v>1148</v>
      </c>
      <c r="G161" s="134" t="s">
        <v>1150</v>
      </c>
      <c r="H161" s="134" t="s">
        <v>1017</v>
      </c>
      <c r="I161" s="134" t="s">
        <v>1042</v>
      </c>
      <c r="J161" s="134" t="s">
        <v>1022</v>
      </c>
      <c r="K161" s="134"/>
      <c r="L161" s="134" t="s">
        <v>1039</v>
      </c>
      <c r="M161" s="134">
        <v>2</v>
      </c>
      <c r="N161" s="134" t="s">
        <v>1040</v>
      </c>
      <c r="O161" s="134">
        <v>2</v>
      </c>
      <c r="P161" s="137" t="s">
        <v>1043</v>
      </c>
      <c r="Q161" s="134">
        <v>4</v>
      </c>
      <c r="R161" s="134" t="s">
        <v>2043</v>
      </c>
      <c r="S161" s="134" t="s">
        <v>1011</v>
      </c>
      <c r="T161" s="134" t="s">
        <v>1034</v>
      </c>
      <c r="U161" s="134" t="s">
        <v>1024</v>
      </c>
      <c r="V161" s="134" t="s">
        <v>1014</v>
      </c>
      <c r="W161" s="134">
        <v>2</v>
      </c>
      <c r="X161" s="134" t="s">
        <v>1146</v>
      </c>
      <c r="Y161" s="134">
        <v>2</v>
      </c>
      <c r="Z161" s="134" t="s">
        <v>1146</v>
      </c>
      <c r="AA161" s="134">
        <v>1.78</v>
      </c>
      <c r="AB161" s="134" t="s">
        <v>1146</v>
      </c>
      <c r="AC161" s="134">
        <v>1.34</v>
      </c>
      <c r="AD161" s="134">
        <v>0.36</v>
      </c>
      <c r="AE161" s="134">
        <v>2</v>
      </c>
      <c r="AF161" s="134" t="s">
        <v>1146</v>
      </c>
      <c r="AG161" s="134">
        <v>1.29</v>
      </c>
      <c r="AH161" s="134">
        <v>8</v>
      </c>
    </row>
    <row r="162" spans="1:34" ht="60" customHeight="1" x14ac:dyDescent="0.25">
      <c r="A162" s="134" t="s">
        <v>1084</v>
      </c>
      <c r="B162" s="134" t="s">
        <v>1140</v>
      </c>
      <c r="C162" s="134" t="s">
        <v>1141</v>
      </c>
      <c r="D162" s="134">
        <v>0.27</v>
      </c>
      <c r="E162" s="134" t="s">
        <v>1147</v>
      </c>
      <c r="F162" s="134" t="s">
        <v>1148</v>
      </c>
      <c r="G162" s="134" t="s">
        <v>1151</v>
      </c>
      <c r="H162" s="134" t="s">
        <v>1028</v>
      </c>
      <c r="I162" s="134" t="s">
        <v>1027</v>
      </c>
      <c r="J162" s="134" t="s">
        <v>1022</v>
      </c>
      <c r="K162" s="134"/>
      <c r="L162" s="134" t="s">
        <v>1039</v>
      </c>
      <c r="M162" s="134">
        <v>2</v>
      </c>
      <c r="N162" s="134" t="s">
        <v>1032</v>
      </c>
      <c r="O162" s="134">
        <v>3</v>
      </c>
      <c r="P162" s="137" t="s">
        <v>1031</v>
      </c>
      <c r="Q162" s="134">
        <v>6</v>
      </c>
      <c r="R162" s="134" t="s">
        <v>1885</v>
      </c>
      <c r="S162" s="134" t="s">
        <v>1011</v>
      </c>
      <c r="T162" s="134" t="s">
        <v>1023</v>
      </c>
      <c r="U162" s="134" t="s">
        <v>1024</v>
      </c>
      <c r="V162" s="134" t="s">
        <v>1014</v>
      </c>
      <c r="W162" s="134">
        <v>3</v>
      </c>
      <c r="X162" s="134" t="s">
        <v>1146</v>
      </c>
      <c r="Y162" s="134">
        <v>2</v>
      </c>
      <c r="Z162" s="134" t="s">
        <v>1146</v>
      </c>
      <c r="AA162" s="134">
        <v>1.78</v>
      </c>
      <c r="AB162" s="134" t="s">
        <v>1146</v>
      </c>
      <c r="AC162" s="134">
        <v>1.34</v>
      </c>
      <c r="AD162" s="134">
        <v>0.36</v>
      </c>
      <c r="AE162" s="134">
        <v>2</v>
      </c>
      <c r="AF162" s="134" t="s">
        <v>1146</v>
      </c>
      <c r="AG162" s="134">
        <v>1.29</v>
      </c>
      <c r="AH162" s="134">
        <v>8</v>
      </c>
    </row>
    <row r="163" spans="1:34" ht="60" customHeight="1" x14ac:dyDescent="0.25">
      <c r="A163" s="134" t="s">
        <v>1084</v>
      </c>
      <c r="B163" s="134" t="s">
        <v>1140</v>
      </c>
      <c r="C163" s="134" t="s">
        <v>1141</v>
      </c>
      <c r="D163" s="134">
        <v>0.27</v>
      </c>
      <c r="E163" s="134" t="s">
        <v>1700</v>
      </c>
      <c r="F163" s="134" t="s">
        <v>1404</v>
      </c>
      <c r="G163" s="134" t="s">
        <v>1406</v>
      </c>
      <c r="H163" s="134" t="s">
        <v>1028</v>
      </c>
      <c r="I163" s="134" t="s">
        <v>1027</v>
      </c>
      <c r="J163" s="134" t="s">
        <v>1022</v>
      </c>
      <c r="K163" s="134"/>
      <c r="L163" s="134" t="s">
        <v>1045</v>
      </c>
      <c r="M163" s="134">
        <v>1</v>
      </c>
      <c r="N163" s="134" t="s">
        <v>1040</v>
      </c>
      <c r="O163" s="134">
        <v>2</v>
      </c>
      <c r="P163" s="137" t="s">
        <v>1043</v>
      </c>
      <c r="Q163" s="134">
        <v>2</v>
      </c>
      <c r="R163" s="134" t="s">
        <v>1886</v>
      </c>
      <c r="S163" s="134" t="s">
        <v>1011</v>
      </c>
      <c r="T163" s="134" t="s">
        <v>1012</v>
      </c>
      <c r="U163" s="134" t="s">
        <v>1013</v>
      </c>
      <c r="V163" s="134" t="s">
        <v>1014</v>
      </c>
      <c r="W163" s="134">
        <v>5</v>
      </c>
      <c r="X163" s="134" t="s">
        <v>1146</v>
      </c>
      <c r="Y163" s="134">
        <v>0.4</v>
      </c>
      <c r="Z163" s="134" t="s">
        <v>1146</v>
      </c>
      <c r="AA163" s="134">
        <v>0.4</v>
      </c>
      <c r="AB163" s="134" t="s">
        <v>1146</v>
      </c>
      <c r="AC163" s="134">
        <v>1.34</v>
      </c>
      <c r="AD163" s="134">
        <v>0.36</v>
      </c>
      <c r="AE163" s="134">
        <v>2</v>
      </c>
      <c r="AF163" s="134" t="s">
        <v>1146</v>
      </c>
      <c r="AG163" s="134">
        <v>1.29</v>
      </c>
      <c r="AH163" s="134">
        <v>8</v>
      </c>
    </row>
    <row r="164" spans="1:34" ht="60" customHeight="1" x14ac:dyDescent="0.25">
      <c r="A164" s="134" t="s">
        <v>1084</v>
      </c>
      <c r="B164" s="134" t="s">
        <v>1140</v>
      </c>
      <c r="C164" s="134" t="s">
        <v>1141</v>
      </c>
      <c r="D164" s="134">
        <v>0.27</v>
      </c>
      <c r="E164" s="134" t="s">
        <v>1424</v>
      </c>
      <c r="F164" s="134" t="s">
        <v>1425</v>
      </c>
      <c r="G164" s="134" t="s">
        <v>1426</v>
      </c>
      <c r="H164" s="134" t="s">
        <v>1028</v>
      </c>
      <c r="I164" s="134" t="s">
        <v>1051</v>
      </c>
      <c r="J164" s="134" t="s">
        <v>1022</v>
      </c>
      <c r="K164" s="134"/>
      <c r="L164" s="134" t="s">
        <v>1045</v>
      </c>
      <c r="M164" s="134">
        <v>1</v>
      </c>
      <c r="N164" s="134" t="s">
        <v>1032</v>
      </c>
      <c r="O164" s="134">
        <v>3</v>
      </c>
      <c r="P164" s="137" t="s">
        <v>1031</v>
      </c>
      <c r="Q164" s="134">
        <v>3</v>
      </c>
      <c r="R164" s="134" t="s">
        <v>1887</v>
      </c>
      <c r="S164" s="134" t="s">
        <v>1011</v>
      </c>
      <c r="T164" s="134" t="s">
        <v>1012</v>
      </c>
      <c r="U164" s="134" t="s">
        <v>1013</v>
      </c>
      <c r="V164" s="134" t="s">
        <v>1014</v>
      </c>
      <c r="W164" s="134">
        <v>5</v>
      </c>
      <c r="X164" s="134" t="s">
        <v>1146</v>
      </c>
      <c r="Y164" s="134">
        <v>0.6</v>
      </c>
      <c r="Z164" s="134" t="s">
        <v>1146</v>
      </c>
      <c r="AA164" s="134">
        <v>0.6</v>
      </c>
      <c r="AB164" s="134" t="s">
        <v>1146</v>
      </c>
      <c r="AC164" s="134">
        <v>1.34</v>
      </c>
      <c r="AD164" s="134">
        <v>0.36</v>
      </c>
      <c r="AE164" s="134">
        <v>2</v>
      </c>
      <c r="AF164" s="134" t="s">
        <v>1146</v>
      </c>
      <c r="AG164" s="134">
        <v>1.29</v>
      </c>
      <c r="AH164" s="134">
        <v>8</v>
      </c>
    </row>
    <row r="165" spans="1:34" ht="60" customHeight="1" x14ac:dyDescent="0.25">
      <c r="A165" s="134" t="s">
        <v>1084</v>
      </c>
      <c r="B165" s="134" t="s">
        <v>1140</v>
      </c>
      <c r="C165" s="134" t="s">
        <v>1141</v>
      </c>
      <c r="D165" s="134">
        <v>0.27</v>
      </c>
      <c r="E165" s="134" t="s">
        <v>1701</v>
      </c>
      <c r="F165" s="134" t="s">
        <v>1519</v>
      </c>
      <c r="G165" s="134" t="s">
        <v>1520</v>
      </c>
      <c r="H165" s="134" t="s">
        <v>1028</v>
      </c>
      <c r="I165" s="134" t="s">
        <v>1051</v>
      </c>
      <c r="J165" s="134" t="s">
        <v>1022</v>
      </c>
      <c r="K165" s="134"/>
      <c r="L165" s="134" t="s">
        <v>1045</v>
      </c>
      <c r="M165" s="134">
        <v>1</v>
      </c>
      <c r="N165" s="134" t="s">
        <v>1040</v>
      </c>
      <c r="O165" s="134">
        <v>2</v>
      </c>
      <c r="P165" s="137" t="s">
        <v>1043</v>
      </c>
      <c r="Q165" s="134">
        <v>2</v>
      </c>
      <c r="R165" s="134" t="s">
        <v>1888</v>
      </c>
      <c r="S165" s="134" t="s">
        <v>1011</v>
      </c>
      <c r="T165" s="134" t="s">
        <v>1012</v>
      </c>
      <c r="U165" s="134" t="s">
        <v>1013</v>
      </c>
      <c r="V165" s="134" t="s">
        <v>1014</v>
      </c>
      <c r="W165" s="134">
        <v>5</v>
      </c>
      <c r="X165" s="134" t="s">
        <v>1146</v>
      </c>
      <c r="Y165" s="134">
        <v>0.4</v>
      </c>
      <c r="Z165" s="134" t="s">
        <v>1146</v>
      </c>
      <c r="AA165" s="134">
        <v>0.4</v>
      </c>
      <c r="AB165" s="134" t="s">
        <v>1146</v>
      </c>
      <c r="AC165" s="134">
        <v>1.34</v>
      </c>
      <c r="AD165" s="134">
        <v>0.36</v>
      </c>
      <c r="AE165" s="134">
        <v>2</v>
      </c>
      <c r="AF165" s="134" t="s">
        <v>1146</v>
      </c>
      <c r="AG165" s="134">
        <v>1.29</v>
      </c>
      <c r="AH165" s="134">
        <v>8</v>
      </c>
    </row>
    <row r="166" spans="1:34" ht="60" customHeight="1" x14ac:dyDescent="0.25">
      <c r="A166" s="134" t="s">
        <v>1084</v>
      </c>
      <c r="B166" s="134" t="s">
        <v>1140</v>
      </c>
      <c r="C166" s="134" t="s">
        <v>1141</v>
      </c>
      <c r="D166" s="134">
        <v>0.27</v>
      </c>
      <c r="E166" s="134" t="s">
        <v>1147</v>
      </c>
      <c r="F166" s="134" t="s">
        <v>1148</v>
      </c>
      <c r="G166" s="134" t="s">
        <v>1152</v>
      </c>
      <c r="H166" s="134" t="s">
        <v>1028</v>
      </c>
      <c r="I166" s="134" t="s">
        <v>1016</v>
      </c>
      <c r="J166" s="134" t="s">
        <v>1022</v>
      </c>
      <c r="K166" s="134"/>
      <c r="L166" s="134" t="s">
        <v>1031</v>
      </c>
      <c r="M166" s="134">
        <v>3</v>
      </c>
      <c r="N166" s="134" t="s">
        <v>1040</v>
      </c>
      <c r="O166" s="134">
        <v>2</v>
      </c>
      <c r="P166" s="137" t="s">
        <v>1031</v>
      </c>
      <c r="Q166" s="134">
        <v>6</v>
      </c>
      <c r="R166" s="134" t="s">
        <v>1882</v>
      </c>
      <c r="S166" s="134" t="s">
        <v>1011</v>
      </c>
      <c r="T166" s="134" t="s">
        <v>1034</v>
      </c>
      <c r="U166" s="134" t="s">
        <v>1013</v>
      </c>
      <c r="V166" s="134" t="s">
        <v>1014</v>
      </c>
      <c r="W166" s="134">
        <v>2</v>
      </c>
      <c r="X166" s="134" t="s">
        <v>1156</v>
      </c>
      <c r="Y166" s="134">
        <v>3</v>
      </c>
      <c r="Z166" s="134" t="s">
        <v>1156</v>
      </c>
      <c r="AA166" s="134">
        <v>3</v>
      </c>
      <c r="AB166" s="134" t="s">
        <v>1146</v>
      </c>
      <c r="AC166" s="134">
        <v>1.34</v>
      </c>
      <c r="AD166" s="134">
        <v>0.36</v>
      </c>
      <c r="AE166" s="134">
        <v>2</v>
      </c>
      <c r="AF166" s="134" t="s">
        <v>1146</v>
      </c>
      <c r="AG166" s="134">
        <v>1.29</v>
      </c>
      <c r="AH166" s="134">
        <v>8</v>
      </c>
    </row>
    <row r="167" spans="1:34" ht="60" customHeight="1" x14ac:dyDescent="0.25">
      <c r="A167" s="134" t="s">
        <v>1084</v>
      </c>
      <c r="B167" s="134" t="s">
        <v>1140</v>
      </c>
      <c r="C167" s="134" t="s">
        <v>1153</v>
      </c>
      <c r="D167" s="134">
        <v>0.2</v>
      </c>
      <c r="E167" s="134" t="s">
        <v>1690</v>
      </c>
      <c r="F167" s="134" t="s">
        <v>1154</v>
      </c>
      <c r="G167" s="134" t="s">
        <v>1155</v>
      </c>
      <c r="H167" s="134" t="s">
        <v>1028</v>
      </c>
      <c r="I167" s="134" t="s">
        <v>1016</v>
      </c>
      <c r="J167" s="134" t="s">
        <v>1022</v>
      </c>
      <c r="K167" s="134"/>
      <c r="L167" s="134" t="s">
        <v>1039</v>
      </c>
      <c r="M167" s="134">
        <v>2</v>
      </c>
      <c r="N167" s="134" t="s">
        <v>1032</v>
      </c>
      <c r="O167" s="134">
        <v>3</v>
      </c>
      <c r="P167" s="137" t="s">
        <v>1031</v>
      </c>
      <c r="Q167" s="134">
        <v>6</v>
      </c>
      <c r="R167" s="134" t="s">
        <v>1889</v>
      </c>
      <c r="S167" s="134" t="s">
        <v>1011</v>
      </c>
      <c r="T167" s="134" t="s">
        <v>1012</v>
      </c>
      <c r="U167" s="134" t="s">
        <v>1013</v>
      </c>
      <c r="V167" s="134" t="s">
        <v>1014</v>
      </c>
      <c r="W167" s="134">
        <v>5</v>
      </c>
      <c r="X167" s="134" t="s">
        <v>1146</v>
      </c>
      <c r="Y167" s="134">
        <v>1.2</v>
      </c>
      <c r="Z167" s="134" t="s">
        <v>1146</v>
      </c>
      <c r="AA167" s="134">
        <v>1.39</v>
      </c>
      <c r="AB167" s="134" t="s">
        <v>1146</v>
      </c>
      <c r="AC167" s="134">
        <v>1.17</v>
      </c>
      <c r="AD167" s="134">
        <v>0.23</v>
      </c>
      <c r="AE167" s="134">
        <v>3</v>
      </c>
      <c r="AF167" s="134" t="s">
        <v>1146</v>
      </c>
      <c r="AG167" s="134">
        <v>1.29</v>
      </c>
      <c r="AH167" s="134">
        <v>8</v>
      </c>
    </row>
    <row r="168" spans="1:34" ht="60" customHeight="1" x14ac:dyDescent="0.25">
      <c r="A168" s="134" t="s">
        <v>1084</v>
      </c>
      <c r="B168" s="134" t="s">
        <v>1140</v>
      </c>
      <c r="C168" s="134" t="s">
        <v>1153</v>
      </c>
      <c r="D168" s="134">
        <v>0.2</v>
      </c>
      <c r="E168" s="134" t="s">
        <v>1690</v>
      </c>
      <c r="F168" s="134" t="s">
        <v>1154</v>
      </c>
      <c r="G168" s="134" t="s">
        <v>1804</v>
      </c>
      <c r="H168" s="134" t="s">
        <v>1028</v>
      </c>
      <c r="I168" s="134" t="s">
        <v>1016</v>
      </c>
      <c r="J168" s="134" t="s">
        <v>1022</v>
      </c>
      <c r="K168" s="134"/>
      <c r="L168" s="134" t="s">
        <v>1039</v>
      </c>
      <c r="M168" s="134">
        <v>2</v>
      </c>
      <c r="N168" s="134" t="s">
        <v>1032</v>
      </c>
      <c r="O168" s="134">
        <v>3</v>
      </c>
      <c r="P168" s="137" t="s">
        <v>1031</v>
      </c>
      <c r="Q168" s="134">
        <v>6</v>
      </c>
      <c r="R168" s="134" t="s">
        <v>1890</v>
      </c>
      <c r="S168" s="134" t="s">
        <v>1011</v>
      </c>
      <c r="T168" s="134" t="s">
        <v>1012</v>
      </c>
      <c r="U168" s="134" t="s">
        <v>1035</v>
      </c>
      <c r="V168" s="134" t="s">
        <v>1014</v>
      </c>
      <c r="W168" s="134">
        <v>4</v>
      </c>
      <c r="X168" s="134" t="s">
        <v>1146</v>
      </c>
      <c r="Y168" s="134">
        <v>1.5</v>
      </c>
      <c r="Z168" s="134" t="s">
        <v>1146</v>
      </c>
      <c r="AA168" s="134">
        <v>1.39</v>
      </c>
      <c r="AB168" s="134" t="s">
        <v>1146</v>
      </c>
      <c r="AC168" s="134">
        <v>1.17</v>
      </c>
      <c r="AD168" s="134">
        <v>0.23</v>
      </c>
      <c r="AE168" s="134">
        <v>3</v>
      </c>
      <c r="AF168" s="134" t="s">
        <v>1146</v>
      </c>
      <c r="AG168" s="134">
        <v>1.29</v>
      </c>
      <c r="AH168" s="134">
        <v>8</v>
      </c>
    </row>
    <row r="169" spans="1:34" ht="60" customHeight="1" x14ac:dyDescent="0.25">
      <c r="A169" s="134" t="s">
        <v>1084</v>
      </c>
      <c r="B169" s="134" t="s">
        <v>1140</v>
      </c>
      <c r="C169" s="134" t="s">
        <v>1153</v>
      </c>
      <c r="D169" s="134">
        <v>0.2</v>
      </c>
      <c r="E169" s="134" t="s">
        <v>1690</v>
      </c>
      <c r="F169" s="134" t="s">
        <v>1157</v>
      </c>
      <c r="G169" s="134" t="s">
        <v>1697</v>
      </c>
      <c r="H169" s="134" t="s">
        <v>1028</v>
      </c>
      <c r="I169" s="134" t="s">
        <v>1027</v>
      </c>
      <c r="J169" s="134" t="s">
        <v>1022</v>
      </c>
      <c r="K169" s="134"/>
      <c r="L169" s="134" t="s">
        <v>1045</v>
      </c>
      <c r="M169" s="134">
        <v>1</v>
      </c>
      <c r="N169" s="134" t="s">
        <v>1032</v>
      </c>
      <c r="O169" s="134">
        <v>3</v>
      </c>
      <c r="P169" s="137" t="s">
        <v>1031</v>
      </c>
      <c r="Q169" s="134">
        <v>3</v>
      </c>
      <c r="R169" s="134" t="s">
        <v>1891</v>
      </c>
      <c r="S169" s="134" t="s">
        <v>1011</v>
      </c>
      <c r="T169" s="134" t="s">
        <v>1012</v>
      </c>
      <c r="U169" s="134" t="s">
        <v>1013</v>
      </c>
      <c r="V169" s="134" t="s">
        <v>1014</v>
      </c>
      <c r="W169" s="134">
        <v>5</v>
      </c>
      <c r="X169" s="134" t="s">
        <v>1146</v>
      </c>
      <c r="Y169" s="134">
        <v>0.6</v>
      </c>
      <c r="Z169" s="134" t="s">
        <v>1146</v>
      </c>
      <c r="AA169" s="134">
        <v>1.39</v>
      </c>
      <c r="AB169" s="134" t="s">
        <v>1146</v>
      </c>
      <c r="AC169" s="134">
        <v>1.17</v>
      </c>
      <c r="AD169" s="134">
        <v>0.23</v>
      </c>
      <c r="AE169" s="134">
        <v>3</v>
      </c>
      <c r="AF169" s="134" t="s">
        <v>1146</v>
      </c>
      <c r="AG169" s="134">
        <v>1.29</v>
      </c>
      <c r="AH169" s="134">
        <v>8</v>
      </c>
    </row>
    <row r="170" spans="1:34" ht="60" customHeight="1" x14ac:dyDescent="0.25">
      <c r="A170" s="134" t="s">
        <v>1084</v>
      </c>
      <c r="B170" s="134" t="s">
        <v>1140</v>
      </c>
      <c r="C170" s="134" t="s">
        <v>1153</v>
      </c>
      <c r="D170" s="134">
        <v>0.2</v>
      </c>
      <c r="E170" s="134" t="s">
        <v>1690</v>
      </c>
      <c r="F170" s="134" t="s">
        <v>1158</v>
      </c>
      <c r="G170" s="134" t="s">
        <v>1805</v>
      </c>
      <c r="H170" s="134" t="s">
        <v>1028</v>
      </c>
      <c r="I170" s="134" t="s">
        <v>1016</v>
      </c>
      <c r="J170" s="134" t="s">
        <v>1022</v>
      </c>
      <c r="K170" s="134"/>
      <c r="L170" s="134" t="s">
        <v>1031</v>
      </c>
      <c r="M170" s="134">
        <v>3</v>
      </c>
      <c r="N170" s="134" t="s">
        <v>1032</v>
      </c>
      <c r="O170" s="134">
        <v>3</v>
      </c>
      <c r="P170" s="137" t="s">
        <v>1029</v>
      </c>
      <c r="Q170" s="134">
        <v>9</v>
      </c>
      <c r="R170" s="134" t="s">
        <v>1889</v>
      </c>
      <c r="S170" s="134" t="s">
        <v>1011</v>
      </c>
      <c r="T170" s="134" t="s">
        <v>1012</v>
      </c>
      <c r="U170" s="134" t="s">
        <v>1035</v>
      </c>
      <c r="V170" s="134" t="s">
        <v>1014</v>
      </c>
      <c r="W170" s="134">
        <v>4</v>
      </c>
      <c r="X170" s="134" t="s">
        <v>1146</v>
      </c>
      <c r="Y170" s="134">
        <v>2.25</v>
      </c>
      <c r="Z170" s="134" t="s">
        <v>1146</v>
      </c>
      <c r="AA170" s="134">
        <v>1.39</v>
      </c>
      <c r="AB170" s="134" t="s">
        <v>1146</v>
      </c>
      <c r="AC170" s="134">
        <v>1.17</v>
      </c>
      <c r="AD170" s="134">
        <v>0.23</v>
      </c>
      <c r="AE170" s="134">
        <v>3</v>
      </c>
      <c r="AF170" s="134" t="s">
        <v>1146</v>
      </c>
      <c r="AG170" s="134">
        <v>1.29</v>
      </c>
      <c r="AH170" s="134">
        <v>8</v>
      </c>
    </row>
    <row r="171" spans="1:34" ht="60" customHeight="1" x14ac:dyDescent="0.25">
      <c r="A171" s="134" t="s">
        <v>1084</v>
      </c>
      <c r="B171" s="134" t="s">
        <v>1140</v>
      </c>
      <c r="C171" s="134" t="s">
        <v>1153</v>
      </c>
      <c r="D171" s="134">
        <v>0.2</v>
      </c>
      <c r="E171" s="134" t="s">
        <v>1159</v>
      </c>
      <c r="F171" s="134" t="s">
        <v>1702</v>
      </c>
      <c r="G171" s="134" t="s">
        <v>1806</v>
      </c>
      <c r="H171" s="134" t="s">
        <v>1028</v>
      </c>
      <c r="I171" s="134" t="s">
        <v>1027</v>
      </c>
      <c r="J171" s="134" t="s">
        <v>1022</v>
      </c>
      <c r="K171" s="134"/>
      <c r="L171" s="134" t="s">
        <v>1045</v>
      </c>
      <c r="M171" s="134">
        <v>1</v>
      </c>
      <c r="N171" s="134" t="s">
        <v>1032</v>
      </c>
      <c r="O171" s="134">
        <v>3</v>
      </c>
      <c r="P171" s="137" t="s">
        <v>1031</v>
      </c>
      <c r="Q171" s="134">
        <v>3</v>
      </c>
      <c r="R171" s="134" t="s">
        <v>1892</v>
      </c>
      <c r="S171" s="134" t="s">
        <v>1011</v>
      </c>
      <c r="T171" s="134" t="s">
        <v>1023</v>
      </c>
      <c r="U171" s="134" t="s">
        <v>1013</v>
      </c>
      <c r="V171" s="134" t="s">
        <v>1014</v>
      </c>
      <c r="W171" s="134">
        <v>4</v>
      </c>
      <c r="X171" s="134" t="s">
        <v>1146</v>
      </c>
      <c r="Y171" s="134">
        <v>0.75</v>
      </c>
      <c r="Z171" s="134" t="s">
        <v>1146</v>
      </c>
      <c r="AA171" s="134">
        <v>0.75</v>
      </c>
      <c r="AB171" s="134" t="s">
        <v>1146</v>
      </c>
      <c r="AC171" s="134">
        <v>1.17</v>
      </c>
      <c r="AD171" s="134">
        <v>0.23</v>
      </c>
      <c r="AE171" s="134">
        <v>3</v>
      </c>
      <c r="AF171" s="134" t="s">
        <v>1146</v>
      </c>
      <c r="AG171" s="134">
        <v>1.29</v>
      </c>
      <c r="AH171" s="134">
        <v>8</v>
      </c>
    </row>
    <row r="172" spans="1:34" ht="60" customHeight="1" x14ac:dyDescent="0.25">
      <c r="A172" s="134" t="s">
        <v>1084</v>
      </c>
      <c r="B172" s="134" t="s">
        <v>1140</v>
      </c>
      <c r="C172" s="134" t="s">
        <v>1153</v>
      </c>
      <c r="D172" s="134">
        <v>0.2</v>
      </c>
      <c r="E172" s="134" t="s">
        <v>1691</v>
      </c>
      <c r="F172" s="134" t="s">
        <v>1161</v>
      </c>
      <c r="G172" s="134" t="s">
        <v>1807</v>
      </c>
      <c r="H172" s="134" t="s">
        <v>1028</v>
      </c>
      <c r="I172" s="134" t="s">
        <v>1016</v>
      </c>
      <c r="J172" s="134" t="s">
        <v>1022</v>
      </c>
      <c r="K172" s="134"/>
      <c r="L172" s="134" t="s">
        <v>1039</v>
      </c>
      <c r="M172" s="134">
        <v>2</v>
      </c>
      <c r="N172" s="134" t="s">
        <v>1032</v>
      </c>
      <c r="O172" s="134">
        <v>3</v>
      </c>
      <c r="P172" s="137" t="s">
        <v>1031</v>
      </c>
      <c r="Q172" s="134">
        <v>6</v>
      </c>
      <c r="R172" s="134" t="s">
        <v>1893</v>
      </c>
      <c r="S172" s="134" t="s">
        <v>1011</v>
      </c>
      <c r="T172" s="134" t="s">
        <v>1012</v>
      </c>
      <c r="U172" s="134" t="s">
        <v>1013</v>
      </c>
      <c r="V172" s="134" t="s">
        <v>1014</v>
      </c>
      <c r="W172" s="134">
        <v>5</v>
      </c>
      <c r="X172" s="134" t="s">
        <v>1146</v>
      </c>
      <c r="Y172" s="134">
        <v>1.2</v>
      </c>
      <c r="Z172" s="134" t="s">
        <v>1146</v>
      </c>
      <c r="AA172" s="134">
        <v>1.2</v>
      </c>
      <c r="AB172" s="134" t="s">
        <v>1146</v>
      </c>
      <c r="AC172" s="134">
        <v>1.17</v>
      </c>
      <c r="AD172" s="134">
        <v>0.23</v>
      </c>
      <c r="AE172" s="134">
        <v>3</v>
      </c>
      <c r="AF172" s="134" t="s">
        <v>1146</v>
      </c>
      <c r="AG172" s="134">
        <v>1.29</v>
      </c>
      <c r="AH172" s="134">
        <v>8</v>
      </c>
    </row>
    <row r="173" spans="1:34" ht="60" customHeight="1" x14ac:dyDescent="0.25">
      <c r="A173" s="134" t="s">
        <v>1084</v>
      </c>
      <c r="B173" s="134" t="s">
        <v>1140</v>
      </c>
      <c r="C173" s="134" t="s">
        <v>1153</v>
      </c>
      <c r="D173" s="134">
        <v>0.2</v>
      </c>
      <c r="E173" s="134" t="s">
        <v>1691</v>
      </c>
      <c r="F173" s="134" t="s">
        <v>1703</v>
      </c>
      <c r="G173" s="134" t="s">
        <v>1808</v>
      </c>
      <c r="H173" s="134" t="s">
        <v>1028</v>
      </c>
      <c r="I173" s="134" t="s">
        <v>1016</v>
      </c>
      <c r="J173" s="134" t="s">
        <v>1022</v>
      </c>
      <c r="K173" s="134"/>
      <c r="L173" s="134" t="s">
        <v>1039</v>
      </c>
      <c r="M173" s="134">
        <v>2</v>
      </c>
      <c r="N173" s="134" t="s">
        <v>1032</v>
      </c>
      <c r="O173" s="134">
        <v>3</v>
      </c>
      <c r="P173" s="137" t="s">
        <v>1031</v>
      </c>
      <c r="Q173" s="134">
        <v>6</v>
      </c>
      <c r="R173" s="134" t="s">
        <v>1894</v>
      </c>
      <c r="S173" s="134" t="s">
        <v>1011</v>
      </c>
      <c r="T173" s="134" t="s">
        <v>1012</v>
      </c>
      <c r="U173" s="134" t="s">
        <v>1013</v>
      </c>
      <c r="V173" s="134" t="s">
        <v>1014</v>
      </c>
      <c r="W173" s="134">
        <v>5</v>
      </c>
      <c r="X173" s="134" t="s">
        <v>1146</v>
      </c>
      <c r="Y173" s="134">
        <v>1.2</v>
      </c>
      <c r="Z173" s="134" t="s">
        <v>1146</v>
      </c>
      <c r="AA173" s="134">
        <v>1.2</v>
      </c>
      <c r="AB173" s="134" t="s">
        <v>1146</v>
      </c>
      <c r="AC173" s="134">
        <v>1.17</v>
      </c>
      <c r="AD173" s="134">
        <v>0.23</v>
      </c>
      <c r="AE173" s="134">
        <v>3</v>
      </c>
      <c r="AF173" s="134" t="s">
        <v>1146</v>
      </c>
      <c r="AG173" s="134">
        <v>1.29</v>
      </c>
      <c r="AH173" s="134">
        <v>8</v>
      </c>
    </row>
    <row r="174" spans="1:34" ht="60" customHeight="1" x14ac:dyDescent="0.25">
      <c r="A174" s="134" t="s">
        <v>1084</v>
      </c>
      <c r="B174" s="134" t="s">
        <v>1140</v>
      </c>
      <c r="C174" s="134" t="s">
        <v>1153</v>
      </c>
      <c r="D174" s="134">
        <v>0.2</v>
      </c>
      <c r="E174" s="134" t="s">
        <v>1692</v>
      </c>
      <c r="F174" s="134" t="s">
        <v>1162</v>
      </c>
      <c r="G174" s="134" t="s">
        <v>1163</v>
      </c>
      <c r="H174" s="134" t="s">
        <v>1028</v>
      </c>
      <c r="I174" s="134" t="s">
        <v>1051</v>
      </c>
      <c r="J174" s="134" t="s">
        <v>1022</v>
      </c>
      <c r="K174" s="134"/>
      <c r="L174" s="134" t="s">
        <v>1039</v>
      </c>
      <c r="M174" s="134">
        <v>2</v>
      </c>
      <c r="N174" s="134" t="s">
        <v>1040</v>
      </c>
      <c r="O174" s="134">
        <v>2</v>
      </c>
      <c r="P174" s="137" t="s">
        <v>1043</v>
      </c>
      <c r="Q174" s="134">
        <v>4</v>
      </c>
      <c r="R174" s="134" t="s">
        <v>1895</v>
      </c>
      <c r="S174" s="134" t="s">
        <v>1011</v>
      </c>
      <c r="T174" s="134" t="s">
        <v>1023</v>
      </c>
      <c r="U174" s="134" t="s">
        <v>1035</v>
      </c>
      <c r="V174" s="134" t="s">
        <v>1014</v>
      </c>
      <c r="W174" s="134">
        <v>3</v>
      </c>
      <c r="X174" s="134" t="s">
        <v>1146</v>
      </c>
      <c r="Y174" s="134">
        <v>1.33</v>
      </c>
      <c r="Z174" s="134" t="s">
        <v>1146</v>
      </c>
      <c r="AA174" s="134">
        <v>1.33</v>
      </c>
      <c r="AB174" s="134" t="s">
        <v>1146</v>
      </c>
      <c r="AC174" s="134">
        <v>1.17</v>
      </c>
      <c r="AD174" s="134">
        <v>0.23</v>
      </c>
      <c r="AE174" s="134">
        <v>3</v>
      </c>
      <c r="AF174" s="134" t="s">
        <v>1146</v>
      </c>
      <c r="AG174" s="134">
        <v>1.29</v>
      </c>
      <c r="AH174" s="134">
        <v>8</v>
      </c>
    </row>
    <row r="175" spans="1:34" ht="60" customHeight="1" x14ac:dyDescent="0.25">
      <c r="A175" s="134" t="s">
        <v>1084</v>
      </c>
      <c r="B175" s="134" t="s">
        <v>1140</v>
      </c>
      <c r="C175" s="134" t="s">
        <v>1177</v>
      </c>
      <c r="D175" s="134">
        <v>5.8000000000000003E-2</v>
      </c>
      <c r="E175" s="134" t="s">
        <v>1711</v>
      </c>
      <c r="F175" s="134" t="s">
        <v>1178</v>
      </c>
      <c r="G175" s="134" t="s">
        <v>1822</v>
      </c>
      <c r="H175" s="134" t="s">
        <v>1028</v>
      </c>
      <c r="I175" s="134" t="s">
        <v>1027</v>
      </c>
      <c r="J175" s="134" t="s">
        <v>1022</v>
      </c>
      <c r="K175" s="134"/>
      <c r="L175" s="134" t="s">
        <v>1031</v>
      </c>
      <c r="M175" s="134">
        <v>3</v>
      </c>
      <c r="N175" s="134" t="s">
        <v>1032</v>
      </c>
      <c r="O175" s="134">
        <v>3</v>
      </c>
      <c r="P175" s="137" t="s">
        <v>1029</v>
      </c>
      <c r="Q175" s="134">
        <v>9</v>
      </c>
      <c r="R175" s="134" t="s">
        <v>1907</v>
      </c>
      <c r="S175" s="134" t="s">
        <v>1011</v>
      </c>
      <c r="T175" s="134" t="s">
        <v>1023</v>
      </c>
      <c r="U175" s="134" t="s">
        <v>1013</v>
      </c>
      <c r="V175" s="134" t="s">
        <v>1014</v>
      </c>
      <c r="W175" s="134">
        <v>4</v>
      </c>
      <c r="X175" s="134" t="s">
        <v>1146</v>
      </c>
      <c r="Y175" s="134">
        <v>2.25</v>
      </c>
      <c r="Z175" s="134" t="s">
        <v>1146</v>
      </c>
      <c r="AA175" s="134">
        <v>1.72</v>
      </c>
      <c r="AB175" s="134" t="s">
        <v>1146</v>
      </c>
      <c r="AC175" s="134">
        <v>1.72</v>
      </c>
      <c r="AD175" s="134">
        <v>0.1</v>
      </c>
      <c r="AE175" s="134">
        <v>4</v>
      </c>
      <c r="AF175" s="134" t="s">
        <v>1146</v>
      </c>
      <c r="AG175" s="134">
        <v>1.29</v>
      </c>
      <c r="AH175" s="134">
        <v>8</v>
      </c>
    </row>
    <row r="176" spans="1:34" ht="60" customHeight="1" x14ac:dyDescent="0.25">
      <c r="A176" s="134" t="s">
        <v>1084</v>
      </c>
      <c r="B176" s="134" t="s">
        <v>1140</v>
      </c>
      <c r="C176" s="134" t="s">
        <v>1177</v>
      </c>
      <c r="D176" s="134">
        <v>5.8000000000000003E-2</v>
      </c>
      <c r="E176" s="134" t="s">
        <v>1711</v>
      </c>
      <c r="F176" s="134" t="s">
        <v>1180</v>
      </c>
      <c r="G176" s="134" t="s">
        <v>1181</v>
      </c>
      <c r="H176" s="134" t="s">
        <v>1028</v>
      </c>
      <c r="I176" s="134" t="s">
        <v>1027</v>
      </c>
      <c r="J176" s="134" t="s">
        <v>1022</v>
      </c>
      <c r="K176" s="134"/>
      <c r="L176" s="134" t="s">
        <v>1039</v>
      </c>
      <c r="M176" s="134">
        <v>2</v>
      </c>
      <c r="N176" s="134" t="s">
        <v>1032</v>
      </c>
      <c r="O176" s="134">
        <v>3</v>
      </c>
      <c r="P176" s="137" t="s">
        <v>1031</v>
      </c>
      <c r="Q176" s="134">
        <v>6</v>
      </c>
      <c r="R176" s="134" t="s">
        <v>1908</v>
      </c>
      <c r="S176" s="134" t="s">
        <v>1011</v>
      </c>
      <c r="T176" s="134" t="s">
        <v>1012</v>
      </c>
      <c r="U176" s="134" t="s">
        <v>1013</v>
      </c>
      <c r="V176" s="134" t="s">
        <v>1014</v>
      </c>
      <c r="W176" s="134">
        <v>5</v>
      </c>
      <c r="X176" s="134" t="s">
        <v>1146</v>
      </c>
      <c r="Y176" s="134">
        <v>1.2</v>
      </c>
      <c r="Z176" s="134" t="s">
        <v>1146</v>
      </c>
      <c r="AA176" s="134">
        <v>1.72</v>
      </c>
      <c r="AB176" s="134" t="s">
        <v>1146</v>
      </c>
      <c r="AC176" s="134">
        <v>1.72</v>
      </c>
      <c r="AD176" s="134">
        <v>0.1</v>
      </c>
      <c r="AE176" s="134">
        <v>4</v>
      </c>
      <c r="AF176" s="134" t="s">
        <v>1146</v>
      </c>
      <c r="AG176" s="134">
        <v>1.29</v>
      </c>
      <c r="AH176" s="134">
        <v>8</v>
      </c>
    </row>
    <row r="177" spans="1:34" ht="60" customHeight="1" x14ac:dyDescent="0.25">
      <c r="A177" s="134" t="s">
        <v>1084</v>
      </c>
      <c r="B177" s="134" t="s">
        <v>1140</v>
      </c>
      <c r="C177" s="134" t="s">
        <v>1164</v>
      </c>
      <c r="D177" s="134">
        <v>4.4999999999999998E-2</v>
      </c>
      <c r="E177" s="134" t="s">
        <v>1704</v>
      </c>
      <c r="F177" s="134" t="s">
        <v>1165</v>
      </c>
      <c r="G177" s="134" t="s">
        <v>1809</v>
      </c>
      <c r="H177" s="134" t="s">
        <v>1028</v>
      </c>
      <c r="I177" s="134" t="s">
        <v>1016</v>
      </c>
      <c r="J177" s="134" t="s">
        <v>1011</v>
      </c>
      <c r="K177" s="134" t="s">
        <v>1160</v>
      </c>
      <c r="L177" s="134" t="s">
        <v>1031</v>
      </c>
      <c r="M177" s="134">
        <v>3</v>
      </c>
      <c r="N177" s="134" t="s">
        <v>1040</v>
      </c>
      <c r="O177" s="134">
        <v>2</v>
      </c>
      <c r="P177" s="137" t="s">
        <v>1031</v>
      </c>
      <c r="Q177" s="134">
        <v>6</v>
      </c>
      <c r="R177" s="134" t="s">
        <v>1896</v>
      </c>
      <c r="S177" s="134" t="s">
        <v>1011</v>
      </c>
      <c r="T177" s="134" t="s">
        <v>1023</v>
      </c>
      <c r="U177" s="134" t="s">
        <v>1035</v>
      </c>
      <c r="V177" s="134" t="s">
        <v>1014</v>
      </c>
      <c r="W177" s="134">
        <v>3</v>
      </c>
      <c r="X177" s="134" t="s">
        <v>1146</v>
      </c>
      <c r="Y177" s="134">
        <v>2</v>
      </c>
      <c r="Z177" s="134" t="s">
        <v>1146</v>
      </c>
      <c r="AA177" s="134">
        <v>2</v>
      </c>
      <c r="AB177" s="134" t="s">
        <v>1146</v>
      </c>
      <c r="AC177" s="134">
        <v>1.75</v>
      </c>
      <c r="AD177" s="134">
        <v>0.08</v>
      </c>
      <c r="AE177" s="134">
        <v>5</v>
      </c>
      <c r="AF177" s="134" t="s">
        <v>1146</v>
      </c>
      <c r="AG177" s="134">
        <v>1.29</v>
      </c>
      <c r="AH177" s="134">
        <v>8</v>
      </c>
    </row>
    <row r="178" spans="1:34" ht="60" customHeight="1" x14ac:dyDescent="0.25">
      <c r="A178" s="134" t="s">
        <v>1084</v>
      </c>
      <c r="B178" s="134" t="s">
        <v>1140</v>
      </c>
      <c r="C178" s="134" t="s">
        <v>1164</v>
      </c>
      <c r="D178" s="134">
        <v>4.4999999999999998E-2</v>
      </c>
      <c r="E178" s="134" t="s">
        <v>1705</v>
      </c>
      <c r="F178" s="134" t="s">
        <v>1166</v>
      </c>
      <c r="G178" s="134" t="s">
        <v>1167</v>
      </c>
      <c r="H178" s="134" t="s">
        <v>1028</v>
      </c>
      <c r="I178" s="134" t="s">
        <v>1016</v>
      </c>
      <c r="J178" s="134" t="s">
        <v>1011</v>
      </c>
      <c r="K178" s="134" t="s">
        <v>1160</v>
      </c>
      <c r="L178" s="134" t="s">
        <v>1031</v>
      </c>
      <c r="M178" s="134">
        <v>3</v>
      </c>
      <c r="N178" s="134" t="s">
        <v>1040</v>
      </c>
      <c r="O178" s="134">
        <v>2</v>
      </c>
      <c r="P178" s="137" t="s">
        <v>1031</v>
      </c>
      <c r="Q178" s="134">
        <v>6</v>
      </c>
      <c r="R178" s="134" t="s">
        <v>1896</v>
      </c>
      <c r="S178" s="134" t="s">
        <v>1011</v>
      </c>
      <c r="T178" s="134" t="s">
        <v>1023</v>
      </c>
      <c r="U178" s="134" t="s">
        <v>1035</v>
      </c>
      <c r="V178" s="134" t="s">
        <v>1014</v>
      </c>
      <c r="W178" s="134">
        <v>3</v>
      </c>
      <c r="X178" s="134" t="s">
        <v>1146</v>
      </c>
      <c r="Y178" s="134">
        <v>2</v>
      </c>
      <c r="Z178" s="134" t="s">
        <v>1146</v>
      </c>
      <c r="AA178" s="134">
        <v>1.5</v>
      </c>
      <c r="AB178" s="134" t="s">
        <v>1146</v>
      </c>
      <c r="AC178" s="134">
        <v>1.75</v>
      </c>
      <c r="AD178" s="134">
        <v>0.08</v>
      </c>
      <c r="AE178" s="134">
        <v>5</v>
      </c>
      <c r="AF178" s="134" t="s">
        <v>1146</v>
      </c>
      <c r="AG178" s="134">
        <v>1.29</v>
      </c>
      <c r="AH178" s="134">
        <v>8</v>
      </c>
    </row>
    <row r="179" spans="1:34" ht="60" customHeight="1" x14ac:dyDescent="0.25">
      <c r="A179" s="134" t="s">
        <v>1084</v>
      </c>
      <c r="B179" s="134" t="s">
        <v>1140</v>
      </c>
      <c r="C179" s="134" t="s">
        <v>1164</v>
      </c>
      <c r="D179" s="134">
        <v>4.4999999999999998E-2</v>
      </c>
      <c r="E179" s="134" t="s">
        <v>1705</v>
      </c>
      <c r="F179" s="134" t="s">
        <v>1166</v>
      </c>
      <c r="G179" s="134" t="s">
        <v>1168</v>
      </c>
      <c r="H179" s="134" t="s">
        <v>1028</v>
      </c>
      <c r="I179" s="134" t="s">
        <v>1016</v>
      </c>
      <c r="J179" s="134" t="s">
        <v>1011</v>
      </c>
      <c r="K179" s="134" t="s">
        <v>1160</v>
      </c>
      <c r="L179" s="134" t="s">
        <v>1039</v>
      </c>
      <c r="M179" s="134">
        <v>2</v>
      </c>
      <c r="N179" s="134" t="s">
        <v>1040</v>
      </c>
      <c r="O179" s="134">
        <v>2</v>
      </c>
      <c r="P179" s="137" t="s">
        <v>1043</v>
      </c>
      <c r="Q179" s="134">
        <v>4</v>
      </c>
      <c r="R179" s="134" t="s">
        <v>1897</v>
      </c>
      <c r="S179" s="134" t="s">
        <v>1011</v>
      </c>
      <c r="T179" s="134" t="s">
        <v>1012</v>
      </c>
      <c r="U179" s="134" t="s">
        <v>1035</v>
      </c>
      <c r="V179" s="134" t="s">
        <v>1014</v>
      </c>
      <c r="W179" s="134">
        <v>4</v>
      </c>
      <c r="X179" s="134" t="s">
        <v>1146</v>
      </c>
      <c r="Y179" s="134">
        <v>1</v>
      </c>
      <c r="Z179" s="134" t="s">
        <v>1146</v>
      </c>
      <c r="AA179" s="134">
        <v>1.5</v>
      </c>
      <c r="AB179" s="134" t="s">
        <v>1146</v>
      </c>
      <c r="AC179" s="134">
        <v>1.75</v>
      </c>
      <c r="AD179" s="134">
        <v>0.08</v>
      </c>
      <c r="AE179" s="134">
        <v>5</v>
      </c>
      <c r="AF179" s="134" t="s">
        <v>1146</v>
      </c>
      <c r="AG179" s="134">
        <v>1.29</v>
      </c>
      <c r="AH179" s="134">
        <v>8</v>
      </c>
    </row>
    <row r="180" spans="1:34" ht="60" customHeight="1" x14ac:dyDescent="0.25">
      <c r="A180" s="134" t="s">
        <v>1084</v>
      </c>
      <c r="B180" s="134" t="s">
        <v>1140</v>
      </c>
      <c r="C180" s="134" t="s">
        <v>1173</v>
      </c>
      <c r="D180" s="134">
        <v>5.3999999999999999E-2</v>
      </c>
      <c r="E180" s="134" t="s">
        <v>1709</v>
      </c>
      <c r="F180" s="134" t="s">
        <v>1174</v>
      </c>
      <c r="G180" s="134" t="s">
        <v>1820</v>
      </c>
      <c r="H180" s="134" t="s">
        <v>1028</v>
      </c>
      <c r="I180" s="134" t="s">
        <v>1016</v>
      </c>
      <c r="J180" s="134" t="s">
        <v>1022</v>
      </c>
      <c r="K180" s="134"/>
      <c r="L180" s="134" t="s">
        <v>1045</v>
      </c>
      <c r="M180" s="134">
        <v>1</v>
      </c>
      <c r="N180" s="134" t="s">
        <v>1040</v>
      </c>
      <c r="O180" s="134">
        <v>2</v>
      </c>
      <c r="P180" s="137" t="s">
        <v>1043</v>
      </c>
      <c r="Q180" s="134">
        <v>2</v>
      </c>
      <c r="R180" s="134" t="s">
        <v>2044</v>
      </c>
      <c r="S180" s="134" t="s">
        <v>1011</v>
      </c>
      <c r="T180" s="134" t="s">
        <v>1012</v>
      </c>
      <c r="U180" s="134" t="s">
        <v>1013</v>
      </c>
      <c r="V180" s="134" t="s">
        <v>1025</v>
      </c>
      <c r="W180" s="134">
        <v>5</v>
      </c>
      <c r="X180" s="134" t="s">
        <v>1146</v>
      </c>
      <c r="Y180" s="134">
        <v>0.4</v>
      </c>
      <c r="Z180" s="134" t="s">
        <v>1146</v>
      </c>
      <c r="AA180" s="134">
        <v>0.6</v>
      </c>
      <c r="AB180" s="134" t="s">
        <v>1146</v>
      </c>
      <c r="AC180" s="134">
        <v>0.97</v>
      </c>
      <c r="AD180" s="134">
        <v>0.05</v>
      </c>
      <c r="AE180" s="134">
        <v>6</v>
      </c>
      <c r="AF180" s="134" t="s">
        <v>1146</v>
      </c>
      <c r="AG180" s="134">
        <v>1.29</v>
      </c>
      <c r="AH180" s="134">
        <v>8</v>
      </c>
    </row>
    <row r="181" spans="1:34" ht="60" customHeight="1" x14ac:dyDescent="0.25">
      <c r="A181" s="134" t="s">
        <v>1084</v>
      </c>
      <c r="B181" s="134" t="s">
        <v>1140</v>
      </c>
      <c r="C181" s="134" t="s">
        <v>1173</v>
      </c>
      <c r="D181" s="134">
        <v>5.3999999999999999E-2</v>
      </c>
      <c r="E181" s="134" t="s">
        <v>1709</v>
      </c>
      <c r="F181" s="134" t="s">
        <v>1174</v>
      </c>
      <c r="G181" s="134" t="s">
        <v>1175</v>
      </c>
      <c r="H181" s="134" t="s">
        <v>1017</v>
      </c>
      <c r="I181" s="134" t="s">
        <v>1057</v>
      </c>
      <c r="J181" s="134" t="s">
        <v>1022</v>
      </c>
      <c r="K181" s="134"/>
      <c r="L181" s="134" t="s">
        <v>1039</v>
      </c>
      <c r="M181" s="134">
        <v>2</v>
      </c>
      <c r="N181" s="134" t="s">
        <v>1040</v>
      </c>
      <c r="O181" s="134">
        <v>2</v>
      </c>
      <c r="P181" s="137" t="s">
        <v>1043</v>
      </c>
      <c r="Q181" s="134">
        <v>4</v>
      </c>
      <c r="R181" s="134" t="s">
        <v>1905</v>
      </c>
      <c r="S181" s="134" t="s">
        <v>1011</v>
      </c>
      <c r="T181" s="134" t="s">
        <v>1012</v>
      </c>
      <c r="U181" s="134" t="s">
        <v>1013</v>
      </c>
      <c r="V181" s="134" t="s">
        <v>1014</v>
      </c>
      <c r="W181" s="134">
        <v>5</v>
      </c>
      <c r="X181" s="134" t="s">
        <v>1146</v>
      </c>
      <c r="Y181" s="134">
        <v>0.8</v>
      </c>
      <c r="Z181" s="134" t="s">
        <v>1146</v>
      </c>
      <c r="AA181" s="134">
        <v>0.6</v>
      </c>
      <c r="AB181" s="134" t="s">
        <v>1146</v>
      </c>
      <c r="AC181" s="134">
        <v>0.97</v>
      </c>
      <c r="AD181" s="134">
        <v>0.05</v>
      </c>
      <c r="AE181" s="134">
        <v>6</v>
      </c>
      <c r="AF181" s="134" t="s">
        <v>1146</v>
      </c>
      <c r="AG181" s="134">
        <v>1.29</v>
      </c>
      <c r="AH181" s="134">
        <v>8</v>
      </c>
    </row>
    <row r="182" spans="1:34" ht="60" customHeight="1" x14ac:dyDescent="0.25">
      <c r="A182" s="134" t="s">
        <v>1084</v>
      </c>
      <c r="B182" s="134" t="s">
        <v>1140</v>
      </c>
      <c r="C182" s="134" t="s">
        <v>1173</v>
      </c>
      <c r="D182" s="134">
        <v>5.3999999999999999E-2</v>
      </c>
      <c r="E182" s="134" t="s">
        <v>1710</v>
      </c>
      <c r="F182" s="134" t="s">
        <v>1176</v>
      </c>
      <c r="G182" s="134" t="s">
        <v>1821</v>
      </c>
      <c r="H182" s="134" t="s">
        <v>1028</v>
      </c>
      <c r="I182" s="134" t="s">
        <v>1027</v>
      </c>
      <c r="J182" s="134" t="s">
        <v>1022</v>
      </c>
      <c r="K182" s="134"/>
      <c r="L182" s="134" t="s">
        <v>1039</v>
      </c>
      <c r="M182" s="134">
        <v>2</v>
      </c>
      <c r="N182" s="134" t="s">
        <v>1040</v>
      </c>
      <c r="O182" s="134">
        <v>2</v>
      </c>
      <c r="P182" s="137" t="s">
        <v>1043</v>
      </c>
      <c r="Q182" s="134">
        <v>4</v>
      </c>
      <c r="R182" s="134" t="s">
        <v>1906</v>
      </c>
      <c r="S182" s="134" t="s">
        <v>1011</v>
      </c>
      <c r="T182" s="134" t="s">
        <v>1023</v>
      </c>
      <c r="U182" s="134" t="s">
        <v>1024</v>
      </c>
      <c r="V182" s="134" t="s">
        <v>1014</v>
      </c>
      <c r="W182" s="134">
        <v>3</v>
      </c>
      <c r="X182" s="134" t="s">
        <v>1146</v>
      </c>
      <c r="Y182" s="134">
        <v>1.33</v>
      </c>
      <c r="Z182" s="134" t="s">
        <v>1146</v>
      </c>
      <c r="AA182" s="134">
        <v>1.33</v>
      </c>
      <c r="AB182" s="134" t="s">
        <v>1146</v>
      </c>
      <c r="AC182" s="134">
        <v>0.97</v>
      </c>
      <c r="AD182" s="134">
        <v>0.05</v>
      </c>
      <c r="AE182" s="134">
        <v>6</v>
      </c>
      <c r="AF182" s="134" t="s">
        <v>1146</v>
      </c>
      <c r="AG182" s="134">
        <v>1.29</v>
      </c>
      <c r="AH182" s="134">
        <v>8</v>
      </c>
    </row>
    <row r="183" spans="1:34" ht="60" customHeight="1" x14ac:dyDescent="0.25">
      <c r="A183" s="134" t="s">
        <v>1084</v>
      </c>
      <c r="B183" s="134" t="s">
        <v>1140</v>
      </c>
      <c r="C183" s="134" t="s">
        <v>1184</v>
      </c>
      <c r="D183" s="134">
        <v>0.11</v>
      </c>
      <c r="E183" s="134" t="s">
        <v>1713</v>
      </c>
      <c r="F183" s="134" t="s">
        <v>1185</v>
      </c>
      <c r="G183" s="134" t="s">
        <v>1186</v>
      </c>
      <c r="H183" s="134" t="s">
        <v>1028</v>
      </c>
      <c r="I183" s="134" t="s">
        <v>1027</v>
      </c>
      <c r="J183" s="134" t="s">
        <v>1022</v>
      </c>
      <c r="K183" s="134"/>
      <c r="L183" s="134" t="s">
        <v>1045</v>
      </c>
      <c r="M183" s="134">
        <v>1</v>
      </c>
      <c r="N183" s="134" t="s">
        <v>1040</v>
      </c>
      <c r="O183" s="134">
        <v>2</v>
      </c>
      <c r="P183" s="137" t="s">
        <v>1043</v>
      </c>
      <c r="Q183" s="134">
        <v>2</v>
      </c>
      <c r="R183" s="134" t="s">
        <v>1910</v>
      </c>
      <c r="S183" s="134" t="s">
        <v>1011</v>
      </c>
      <c r="T183" s="134" t="s">
        <v>1012</v>
      </c>
      <c r="U183" s="134" t="s">
        <v>1013</v>
      </c>
      <c r="V183" s="134" t="s">
        <v>1014</v>
      </c>
      <c r="W183" s="134">
        <v>5</v>
      </c>
      <c r="X183" s="134" t="s">
        <v>1146</v>
      </c>
      <c r="Y183" s="134">
        <v>0.4</v>
      </c>
      <c r="Z183" s="134" t="s">
        <v>1146</v>
      </c>
      <c r="AA183" s="134">
        <v>0.4</v>
      </c>
      <c r="AB183" s="134" t="s">
        <v>1146</v>
      </c>
      <c r="AC183" s="134">
        <v>0.4</v>
      </c>
      <c r="AD183" s="134">
        <v>0.04</v>
      </c>
      <c r="AE183" s="134">
        <v>7</v>
      </c>
      <c r="AF183" s="134" t="s">
        <v>1146</v>
      </c>
      <c r="AG183" s="134">
        <v>1.29</v>
      </c>
      <c r="AH183" s="134">
        <v>8</v>
      </c>
    </row>
    <row r="184" spans="1:34" ht="60" customHeight="1" x14ac:dyDescent="0.25">
      <c r="A184" s="134" t="s">
        <v>1084</v>
      </c>
      <c r="B184" s="134" t="s">
        <v>1140</v>
      </c>
      <c r="C184" s="134" t="s">
        <v>1184</v>
      </c>
      <c r="D184" s="134">
        <v>0.11</v>
      </c>
      <c r="E184" s="134" t="s">
        <v>1713</v>
      </c>
      <c r="F184" s="134" t="s">
        <v>1185</v>
      </c>
      <c r="G184" s="134" t="s">
        <v>1824</v>
      </c>
      <c r="H184" s="134" t="s">
        <v>1028</v>
      </c>
      <c r="I184" s="134" t="s">
        <v>1027</v>
      </c>
      <c r="J184" s="134" t="s">
        <v>1011</v>
      </c>
      <c r="K184" s="134" t="s">
        <v>1160</v>
      </c>
      <c r="L184" s="134" t="s">
        <v>1045</v>
      </c>
      <c r="M184" s="134">
        <v>1</v>
      </c>
      <c r="N184" s="134" t="s">
        <v>1040</v>
      </c>
      <c r="O184" s="134">
        <v>2</v>
      </c>
      <c r="P184" s="137" t="s">
        <v>1043</v>
      </c>
      <c r="Q184" s="134">
        <v>2</v>
      </c>
      <c r="R184" s="134" t="s">
        <v>1910</v>
      </c>
      <c r="S184" s="134" t="s">
        <v>1011</v>
      </c>
      <c r="T184" s="134" t="s">
        <v>1012</v>
      </c>
      <c r="U184" s="134" t="s">
        <v>1013</v>
      </c>
      <c r="V184" s="134" t="s">
        <v>1014</v>
      </c>
      <c r="W184" s="134">
        <v>5</v>
      </c>
      <c r="X184" s="134" t="s">
        <v>1146</v>
      </c>
      <c r="Y184" s="134">
        <v>0.4</v>
      </c>
      <c r="Z184" s="134" t="s">
        <v>1146</v>
      </c>
      <c r="AA184" s="134">
        <v>0.4</v>
      </c>
      <c r="AB184" s="134" t="s">
        <v>1146</v>
      </c>
      <c r="AC184" s="134">
        <v>0.4</v>
      </c>
      <c r="AD184" s="134">
        <v>0.04</v>
      </c>
      <c r="AE184" s="134">
        <v>7</v>
      </c>
      <c r="AF184" s="134" t="s">
        <v>1146</v>
      </c>
      <c r="AG184" s="134">
        <v>1.29</v>
      </c>
      <c r="AH184" s="134">
        <v>8</v>
      </c>
    </row>
    <row r="185" spans="1:34" ht="60" customHeight="1" x14ac:dyDescent="0.25">
      <c r="A185" s="134" t="s">
        <v>1084</v>
      </c>
      <c r="B185" s="134" t="s">
        <v>1140</v>
      </c>
      <c r="C185" s="134" t="s">
        <v>1184</v>
      </c>
      <c r="D185" s="134">
        <v>0.11</v>
      </c>
      <c r="E185" s="134" t="s">
        <v>1714</v>
      </c>
      <c r="F185" s="134" t="s">
        <v>1187</v>
      </c>
      <c r="G185" s="134" t="s">
        <v>1188</v>
      </c>
      <c r="H185" s="134" t="s">
        <v>1028</v>
      </c>
      <c r="I185" s="134" t="s">
        <v>1027</v>
      </c>
      <c r="J185" s="134" t="s">
        <v>1022</v>
      </c>
      <c r="K185" s="134"/>
      <c r="L185" s="134" t="s">
        <v>1045</v>
      </c>
      <c r="M185" s="134">
        <v>1</v>
      </c>
      <c r="N185" s="134" t="s">
        <v>1040</v>
      </c>
      <c r="O185" s="134">
        <v>2</v>
      </c>
      <c r="P185" s="137" t="s">
        <v>1043</v>
      </c>
      <c r="Q185" s="134">
        <v>2</v>
      </c>
      <c r="R185" s="134" t="s">
        <v>1911</v>
      </c>
      <c r="S185" s="134" t="s">
        <v>1011</v>
      </c>
      <c r="T185" s="134" t="s">
        <v>1012</v>
      </c>
      <c r="U185" s="134" t="s">
        <v>1013</v>
      </c>
      <c r="V185" s="134" t="s">
        <v>1014</v>
      </c>
      <c r="W185" s="134">
        <v>5</v>
      </c>
      <c r="X185" s="134" t="s">
        <v>1146</v>
      </c>
      <c r="Y185" s="134">
        <v>0.4</v>
      </c>
      <c r="Z185" s="134" t="s">
        <v>1146</v>
      </c>
      <c r="AA185" s="134">
        <v>0.4</v>
      </c>
      <c r="AB185" s="134" t="s">
        <v>1146</v>
      </c>
      <c r="AC185" s="134">
        <v>0.4</v>
      </c>
      <c r="AD185" s="134">
        <v>0.04</v>
      </c>
      <c r="AE185" s="134">
        <v>7</v>
      </c>
      <c r="AF185" s="134" t="s">
        <v>1146</v>
      </c>
      <c r="AG185" s="134">
        <v>1.29</v>
      </c>
      <c r="AH185" s="134">
        <v>8</v>
      </c>
    </row>
    <row r="186" spans="1:34" ht="60" customHeight="1" x14ac:dyDescent="0.25">
      <c r="A186" s="134" t="s">
        <v>1084</v>
      </c>
      <c r="B186" s="134" t="s">
        <v>1140</v>
      </c>
      <c r="C186" s="134" t="s">
        <v>1184</v>
      </c>
      <c r="D186" s="134">
        <v>0.11</v>
      </c>
      <c r="E186" s="134" t="s">
        <v>1714</v>
      </c>
      <c r="F186" s="134" t="s">
        <v>1187</v>
      </c>
      <c r="G186" s="134" t="s">
        <v>1189</v>
      </c>
      <c r="H186" s="134" t="s">
        <v>1028</v>
      </c>
      <c r="I186" s="134" t="s">
        <v>1027</v>
      </c>
      <c r="J186" s="134" t="s">
        <v>1022</v>
      </c>
      <c r="K186" s="134"/>
      <c r="L186" s="134" t="s">
        <v>1045</v>
      </c>
      <c r="M186" s="134">
        <v>1</v>
      </c>
      <c r="N186" s="134" t="s">
        <v>1040</v>
      </c>
      <c r="O186" s="134">
        <v>2</v>
      </c>
      <c r="P186" s="137" t="s">
        <v>1043</v>
      </c>
      <c r="Q186" s="134">
        <v>2</v>
      </c>
      <c r="R186" s="134" t="s">
        <v>1912</v>
      </c>
      <c r="S186" s="134" t="s">
        <v>1011</v>
      </c>
      <c r="T186" s="134" t="s">
        <v>1012</v>
      </c>
      <c r="U186" s="134" t="s">
        <v>1013</v>
      </c>
      <c r="V186" s="134" t="s">
        <v>1014</v>
      </c>
      <c r="W186" s="134">
        <v>5</v>
      </c>
      <c r="X186" s="134" t="s">
        <v>1146</v>
      </c>
      <c r="Y186" s="134">
        <v>0.4</v>
      </c>
      <c r="Z186" s="134" t="s">
        <v>1146</v>
      </c>
      <c r="AA186" s="134">
        <v>0.4</v>
      </c>
      <c r="AB186" s="134" t="s">
        <v>1146</v>
      </c>
      <c r="AC186" s="134">
        <v>0.4</v>
      </c>
      <c r="AD186" s="134">
        <v>0.04</v>
      </c>
      <c r="AE186" s="134">
        <v>7</v>
      </c>
      <c r="AF186" s="134" t="s">
        <v>1146</v>
      </c>
      <c r="AG186" s="134">
        <v>1.29</v>
      </c>
      <c r="AH186" s="134">
        <v>8</v>
      </c>
    </row>
    <row r="187" spans="1:34" ht="60" customHeight="1" x14ac:dyDescent="0.25">
      <c r="A187" s="134" t="s">
        <v>1084</v>
      </c>
      <c r="B187" s="134" t="s">
        <v>1140</v>
      </c>
      <c r="C187" s="134" t="s">
        <v>1184</v>
      </c>
      <c r="D187" s="134">
        <v>0.11</v>
      </c>
      <c r="E187" s="134" t="s">
        <v>1713</v>
      </c>
      <c r="F187" s="134" t="s">
        <v>1179</v>
      </c>
      <c r="G187" s="134" t="s">
        <v>1190</v>
      </c>
      <c r="H187" s="134" t="s">
        <v>1028</v>
      </c>
      <c r="I187" s="134" t="s">
        <v>1027</v>
      </c>
      <c r="J187" s="134" t="s">
        <v>1011</v>
      </c>
      <c r="K187" s="134" t="s">
        <v>1160</v>
      </c>
      <c r="L187" s="134" t="s">
        <v>1045</v>
      </c>
      <c r="M187" s="134">
        <v>1</v>
      </c>
      <c r="N187" s="134" t="s">
        <v>1040</v>
      </c>
      <c r="O187" s="134">
        <v>2</v>
      </c>
      <c r="P187" s="137" t="s">
        <v>1043</v>
      </c>
      <c r="Q187" s="134">
        <v>2</v>
      </c>
      <c r="R187" s="134" t="s">
        <v>1913</v>
      </c>
      <c r="S187" s="134" t="s">
        <v>1011</v>
      </c>
      <c r="T187" s="134" t="s">
        <v>1012</v>
      </c>
      <c r="U187" s="134" t="s">
        <v>1013</v>
      </c>
      <c r="V187" s="134" t="s">
        <v>1014</v>
      </c>
      <c r="W187" s="134">
        <v>5</v>
      </c>
      <c r="X187" s="134" t="s">
        <v>1146</v>
      </c>
      <c r="Y187" s="134">
        <v>0.4</v>
      </c>
      <c r="Z187" s="134" t="s">
        <v>1146</v>
      </c>
      <c r="AA187" s="134">
        <v>0.4</v>
      </c>
      <c r="AB187" s="134" t="s">
        <v>1146</v>
      </c>
      <c r="AC187" s="134">
        <v>0.4</v>
      </c>
      <c r="AD187" s="134">
        <v>0.04</v>
      </c>
      <c r="AE187" s="134">
        <v>7</v>
      </c>
      <c r="AF187" s="134" t="s">
        <v>1146</v>
      </c>
      <c r="AG187" s="134">
        <v>1.29</v>
      </c>
      <c r="AH187" s="134">
        <v>8</v>
      </c>
    </row>
    <row r="188" spans="1:34" ht="60" customHeight="1" x14ac:dyDescent="0.25">
      <c r="A188" s="134" t="s">
        <v>1084</v>
      </c>
      <c r="B188" s="134" t="s">
        <v>1140</v>
      </c>
      <c r="C188" s="134" t="s">
        <v>1182</v>
      </c>
      <c r="D188" s="134">
        <v>7.5999999999999998E-2</v>
      </c>
      <c r="E188" s="134" t="s">
        <v>1712</v>
      </c>
      <c r="F188" s="134" t="s">
        <v>1183</v>
      </c>
      <c r="G188" s="134" t="s">
        <v>1823</v>
      </c>
      <c r="H188" s="134" t="s">
        <v>1028</v>
      </c>
      <c r="I188" s="134" t="s">
        <v>1027</v>
      </c>
      <c r="J188" s="134" t="s">
        <v>1022</v>
      </c>
      <c r="K188" s="134"/>
      <c r="L188" s="134" t="s">
        <v>1045</v>
      </c>
      <c r="M188" s="134">
        <v>1</v>
      </c>
      <c r="N188" s="134" t="s">
        <v>1032</v>
      </c>
      <c r="O188" s="134">
        <v>3</v>
      </c>
      <c r="P188" s="137" t="s">
        <v>1031</v>
      </c>
      <c r="Q188" s="134">
        <v>3</v>
      </c>
      <c r="R188" s="134" t="s">
        <v>1909</v>
      </c>
      <c r="S188" s="134" t="s">
        <v>1011</v>
      </c>
      <c r="T188" s="134" t="s">
        <v>1012</v>
      </c>
      <c r="U188" s="134" t="s">
        <v>1013</v>
      </c>
      <c r="V188" s="134" t="s">
        <v>1014</v>
      </c>
      <c r="W188" s="134">
        <v>5</v>
      </c>
      <c r="X188" s="134" t="s">
        <v>1146</v>
      </c>
      <c r="Y188" s="134">
        <v>0.6</v>
      </c>
      <c r="Z188" s="134" t="s">
        <v>1146</v>
      </c>
      <c r="AA188" s="134">
        <v>0.6</v>
      </c>
      <c r="AB188" s="134" t="s">
        <v>1146</v>
      </c>
      <c r="AC188" s="134">
        <v>0.5</v>
      </c>
      <c r="AD188" s="134">
        <v>0.04</v>
      </c>
      <c r="AE188" s="134">
        <v>8</v>
      </c>
      <c r="AF188" s="134" t="s">
        <v>1146</v>
      </c>
      <c r="AG188" s="134">
        <v>1.29</v>
      </c>
      <c r="AH188" s="134">
        <v>8</v>
      </c>
    </row>
    <row r="189" spans="1:34" ht="60" customHeight="1" x14ac:dyDescent="0.25">
      <c r="A189" s="134" t="s">
        <v>1084</v>
      </c>
      <c r="B189" s="134" t="s">
        <v>1140</v>
      </c>
      <c r="C189" s="134" t="s">
        <v>1182</v>
      </c>
      <c r="D189" s="134">
        <v>7.5999999999999998E-2</v>
      </c>
      <c r="E189" s="134" t="s">
        <v>1427</v>
      </c>
      <c r="F189" s="134" t="s">
        <v>1425</v>
      </c>
      <c r="G189" s="134" t="s">
        <v>1428</v>
      </c>
      <c r="H189" s="134" t="s">
        <v>1028</v>
      </c>
      <c r="I189" s="134" t="s">
        <v>1027</v>
      </c>
      <c r="J189" s="134" t="s">
        <v>1022</v>
      </c>
      <c r="K189" s="134"/>
      <c r="L189" s="134" t="s">
        <v>1045</v>
      </c>
      <c r="M189" s="134">
        <v>1</v>
      </c>
      <c r="N189" s="134" t="s">
        <v>1032</v>
      </c>
      <c r="O189" s="134">
        <v>3</v>
      </c>
      <c r="P189" s="137" t="s">
        <v>1031</v>
      </c>
      <c r="Q189" s="134">
        <v>3</v>
      </c>
      <c r="R189" s="134" t="s">
        <v>1914</v>
      </c>
      <c r="S189" s="134" t="s">
        <v>1011</v>
      </c>
      <c r="T189" s="134" t="s">
        <v>1012</v>
      </c>
      <c r="U189" s="134" t="s">
        <v>1013</v>
      </c>
      <c r="V189" s="134" t="s">
        <v>1014</v>
      </c>
      <c r="W189" s="134">
        <v>5</v>
      </c>
      <c r="X189" s="134" t="s">
        <v>1146</v>
      </c>
      <c r="Y189" s="134">
        <v>0.6</v>
      </c>
      <c r="Z189" s="134" t="s">
        <v>1146</v>
      </c>
      <c r="AA189" s="134">
        <v>0.6</v>
      </c>
      <c r="AB189" s="134" t="s">
        <v>1146</v>
      </c>
      <c r="AC189" s="134">
        <v>0.5</v>
      </c>
      <c r="AD189" s="134">
        <v>0.04</v>
      </c>
      <c r="AE189" s="134">
        <v>8</v>
      </c>
      <c r="AF189" s="134" t="s">
        <v>1146</v>
      </c>
      <c r="AG189" s="134">
        <v>1.29</v>
      </c>
      <c r="AH189" s="134">
        <v>8</v>
      </c>
    </row>
    <row r="190" spans="1:34" ht="60" customHeight="1" x14ac:dyDescent="0.25">
      <c r="A190" s="134" t="s">
        <v>1084</v>
      </c>
      <c r="B190" s="134" t="s">
        <v>1140</v>
      </c>
      <c r="C190" s="134" t="s">
        <v>1182</v>
      </c>
      <c r="D190" s="134">
        <v>7.5999999999999998E-2</v>
      </c>
      <c r="E190" s="134" t="s">
        <v>1701</v>
      </c>
      <c r="F190" s="134" t="s">
        <v>1519</v>
      </c>
      <c r="G190" s="134" t="s">
        <v>1521</v>
      </c>
      <c r="H190" s="134" t="s">
        <v>1028</v>
      </c>
      <c r="I190" s="134" t="s">
        <v>1027</v>
      </c>
      <c r="J190" s="134" t="s">
        <v>1022</v>
      </c>
      <c r="K190" s="134"/>
      <c r="L190" s="134" t="s">
        <v>1045</v>
      </c>
      <c r="M190" s="134">
        <v>1</v>
      </c>
      <c r="N190" s="134" t="s">
        <v>1040</v>
      </c>
      <c r="O190" s="134">
        <v>2</v>
      </c>
      <c r="P190" s="137" t="s">
        <v>1043</v>
      </c>
      <c r="Q190" s="134">
        <v>2</v>
      </c>
      <c r="R190" s="134" t="s">
        <v>1915</v>
      </c>
      <c r="S190" s="134" t="s">
        <v>1011</v>
      </c>
      <c r="T190" s="134" t="s">
        <v>1012</v>
      </c>
      <c r="U190" s="134" t="s">
        <v>1013</v>
      </c>
      <c r="V190" s="134" t="s">
        <v>1014</v>
      </c>
      <c r="W190" s="134">
        <v>5</v>
      </c>
      <c r="X190" s="134" t="s">
        <v>1146</v>
      </c>
      <c r="Y190" s="134">
        <v>0.4</v>
      </c>
      <c r="Z190" s="134" t="s">
        <v>1146</v>
      </c>
      <c r="AA190" s="134">
        <v>0.4</v>
      </c>
      <c r="AB190" s="134" t="s">
        <v>1146</v>
      </c>
      <c r="AC190" s="134">
        <v>0.5</v>
      </c>
      <c r="AD190" s="134">
        <v>0.04</v>
      </c>
      <c r="AE190" s="134">
        <v>8</v>
      </c>
      <c r="AF190" s="134" t="s">
        <v>1146</v>
      </c>
      <c r="AG190" s="134">
        <v>1.29</v>
      </c>
      <c r="AH190" s="134">
        <v>8</v>
      </c>
    </row>
    <row r="191" spans="1:34" ht="60" customHeight="1" x14ac:dyDescent="0.25">
      <c r="A191" s="134" t="s">
        <v>1084</v>
      </c>
      <c r="B191" s="134" t="s">
        <v>1140</v>
      </c>
      <c r="C191" s="134" t="s">
        <v>1182</v>
      </c>
      <c r="D191" s="134">
        <v>7.5999999999999998E-2</v>
      </c>
      <c r="E191" s="134" t="s">
        <v>1715</v>
      </c>
      <c r="F191" s="134" t="s">
        <v>1522</v>
      </c>
      <c r="G191" s="134" t="s">
        <v>1523</v>
      </c>
      <c r="H191" s="134" t="s">
        <v>1028</v>
      </c>
      <c r="I191" s="134" t="s">
        <v>1027</v>
      </c>
      <c r="J191" s="134" t="s">
        <v>1022</v>
      </c>
      <c r="K191" s="134"/>
      <c r="L191" s="134" t="s">
        <v>1045</v>
      </c>
      <c r="M191" s="134">
        <v>1</v>
      </c>
      <c r="N191" s="134" t="s">
        <v>1040</v>
      </c>
      <c r="O191" s="134">
        <v>2</v>
      </c>
      <c r="P191" s="137" t="s">
        <v>1043</v>
      </c>
      <c r="Q191" s="134">
        <v>2</v>
      </c>
      <c r="R191" s="134" t="s">
        <v>1910</v>
      </c>
      <c r="S191" s="134" t="s">
        <v>1011</v>
      </c>
      <c r="T191" s="134" t="s">
        <v>1012</v>
      </c>
      <c r="U191" s="134" t="s">
        <v>1013</v>
      </c>
      <c r="V191" s="134" t="s">
        <v>1014</v>
      </c>
      <c r="W191" s="134">
        <v>5</v>
      </c>
      <c r="X191" s="134" t="s">
        <v>1146</v>
      </c>
      <c r="Y191" s="134">
        <v>0.4</v>
      </c>
      <c r="Z191" s="134" t="s">
        <v>1146</v>
      </c>
      <c r="AA191" s="134">
        <v>0.4</v>
      </c>
      <c r="AB191" s="134" t="s">
        <v>1146</v>
      </c>
      <c r="AC191" s="134">
        <v>0.5</v>
      </c>
      <c r="AD191" s="134">
        <v>0.04</v>
      </c>
      <c r="AE191" s="134">
        <v>8</v>
      </c>
      <c r="AF191" s="134" t="s">
        <v>1146</v>
      </c>
      <c r="AG191" s="134">
        <v>1.29</v>
      </c>
      <c r="AH191" s="134">
        <v>8</v>
      </c>
    </row>
    <row r="192" spans="1:34" ht="60" customHeight="1" x14ac:dyDescent="0.25">
      <c r="A192" s="134" t="s">
        <v>1044</v>
      </c>
      <c r="B192" s="134" t="s">
        <v>1315</v>
      </c>
      <c r="C192" s="134" t="s">
        <v>1323</v>
      </c>
      <c r="D192" s="134">
        <v>0.42</v>
      </c>
      <c r="E192" s="134" t="s">
        <v>1750</v>
      </c>
      <c r="F192" s="134" t="s">
        <v>1324</v>
      </c>
      <c r="G192" s="134" t="s">
        <v>1325</v>
      </c>
      <c r="H192" s="134" t="s">
        <v>1028</v>
      </c>
      <c r="I192" s="134" t="s">
        <v>1053</v>
      </c>
      <c r="J192" s="134" t="s">
        <v>1022</v>
      </c>
      <c r="K192" s="134"/>
      <c r="L192" s="134" t="s">
        <v>1039</v>
      </c>
      <c r="M192" s="134">
        <v>2</v>
      </c>
      <c r="N192" s="134" t="s">
        <v>1032</v>
      </c>
      <c r="O192" s="134">
        <v>3</v>
      </c>
      <c r="P192" s="137" t="s">
        <v>1031</v>
      </c>
      <c r="Q192" s="134">
        <v>6</v>
      </c>
      <c r="R192" s="134" t="s">
        <v>1964</v>
      </c>
      <c r="S192" s="134" t="s">
        <v>1011</v>
      </c>
      <c r="T192" s="134" t="s">
        <v>1012</v>
      </c>
      <c r="U192" s="134" t="s">
        <v>1013</v>
      </c>
      <c r="V192" s="134" t="s">
        <v>1025</v>
      </c>
      <c r="W192" s="134">
        <v>5</v>
      </c>
      <c r="X192" s="134" t="s">
        <v>1146</v>
      </c>
      <c r="Y192" s="134">
        <v>1.2</v>
      </c>
      <c r="Z192" s="134" t="s">
        <v>1146</v>
      </c>
      <c r="AA192" s="134">
        <v>1.27</v>
      </c>
      <c r="AB192" s="134" t="s">
        <v>1146</v>
      </c>
      <c r="AC192" s="134">
        <v>1.27</v>
      </c>
      <c r="AD192" s="134">
        <v>0.53</v>
      </c>
      <c r="AE192" s="134">
        <v>1</v>
      </c>
      <c r="AF192" s="134" t="s">
        <v>1146</v>
      </c>
      <c r="AG192" s="134">
        <v>0.92</v>
      </c>
      <c r="AH192" s="134">
        <v>9</v>
      </c>
    </row>
    <row r="193" spans="1:34" ht="60" customHeight="1" x14ac:dyDescent="0.25">
      <c r="A193" s="134" t="s">
        <v>1044</v>
      </c>
      <c r="B193" s="134" t="s">
        <v>1315</v>
      </c>
      <c r="C193" s="134" t="s">
        <v>1323</v>
      </c>
      <c r="D193" s="134">
        <v>0.42</v>
      </c>
      <c r="E193" s="134" t="s">
        <v>1750</v>
      </c>
      <c r="F193" s="134" t="s">
        <v>1326</v>
      </c>
      <c r="G193" s="134" t="s">
        <v>1327</v>
      </c>
      <c r="H193" s="134" t="s">
        <v>1028</v>
      </c>
      <c r="I193" s="134" t="s">
        <v>1053</v>
      </c>
      <c r="J193" s="134" t="s">
        <v>1011</v>
      </c>
      <c r="K193" s="134" t="s">
        <v>1686</v>
      </c>
      <c r="L193" s="134" t="s">
        <v>1039</v>
      </c>
      <c r="M193" s="134">
        <v>2</v>
      </c>
      <c r="N193" s="134" t="s">
        <v>1021</v>
      </c>
      <c r="O193" s="134">
        <v>4</v>
      </c>
      <c r="P193" s="137" t="s">
        <v>1029</v>
      </c>
      <c r="Q193" s="134">
        <v>8</v>
      </c>
      <c r="R193" s="134" t="s">
        <v>1965</v>
      </c>
      <c r="S193" s="134" t="s">
        <v>1011</v>
      </c>
      <c r="T193" s="134" t="s">
        <v>1012</v>
      </c>
      <c r="U193" s="134" t="s">
        <v>1035</v>
      </c>
      <c r="V193" s="134" t="s">
        <v>1014</v>
      </c>
      <c r="W193" s="134">
        <v>4</v>
      </c>
      <c r="X193" s="134" t="s">
        <v>1146</v>
      </c>
      <c r="Y193" s="134">
        <v>2</v>
      </c>
      <c r="Z193" s="134" t="s">
        <v>1146</v>
      </c>
      <c r="AA193" s="134">
        <v>1.27</v>
      </c>
      <c r="AB193" s="134" t="s">
        <v>1146</v>
      </c>
      <c r="AC193" s="134">
        <v>1.27</v>
      </c>
      <c r="AD193" s="134">
        <v>0.53</v>
      </c>
      <c r="AE193" s="134">
        <v>1</v>
      </c>
      <c r="AF193" s="134" t="s">
        <v>1146</v>
      </c>
      <c r="AG193" s="134">
        <v>0.92</v>
      </c>
      <c r="AH193" s="134">
        <v>9</v>
      </c>
    </row>
    <row r="194" spans="1:34" ht="60" customHeight="1" x14ac:dyDescent="0.25">
      <c r="A194" s="134" t="s">
        <v>1044</v>
      </c>
      <c r="B194" s="134" t="s">
        <v>1315</v>
      </c>
      <c r="C194" s="134" t="s">
        <v>1323</v>
      </c>
      <c r="D194" s="134">
        <v>0.42</v>
      </c>
      <c r="E194" s="134" t="s">
        <v>1750</v>
      </c>
      <c r="F194" s="134" t="s">
        <v>1324</v>
      </c>
      <c r="G194" s="134" t="s">
        <v>1328</v>
      </c>
      <c r="H194" s="134" t="s">
        <v>1017</v>
      </c>
      <c r="I194" s="134" t="s">
        <v>1042</v>
      </c>
      <c r="J194" s="134" t="s">
        <v>1022</v>
      </c>
      <c r="K194" s="134"/>
      <c r="L194" s="134" t="s">
        <v>1031</v>
      </c>
      <c r="M194" s="134">
        <v>3</v>
      </c>
      <c r="N194" s="134" t="s">
        <v>1046</v>
      </c>
      <c r="O194" s="134">
        <v>1</v>
      </c>
      <c r="P194" s="137" t="s">
        <v>1043</v>
      </c>
      <c r="Q194" s="134">
        <v>3</v>
      </c>
      <c r="R194" s="134" t="s">
        <v>1966</v>
      </c>
      <c r="S194" s="134" t="s">
        <v>1011</v>
      </c>
      <c r="T194" s="134" t="s">
        <v>1012</v>
      </c>
      <c r="U194" s="134" t="s">
        <v>1024</v>
      </c>
      <c r="V194" s="134" t="s">
        <v>1014</v>
      </c>
      <c r="W194" s="134">
        <v>5</v>
      </c>
      <c r="X194" s="134" t="s">
        <v>1146</v>
      </c>
      <c r="Y194" s="134">
        <v>0.6</v>
      </c>
      <c r="Z194" s="134" t="s">
        <v>1146</v>
      </c>
      <c r="AA194" s="134">
        <v>1.27</v>
      </c>
      <c r="AB194" s="134" t="s">
        <v>1146</v>
      </c>
      <c r="AC194" s="134">
        <v>1.27</v>
      </c>
      <c r="AD194" s="134">
        <v>0.53</v>
      </c>
      <c r="AE194" s="134">
        <v>1</v>
      </c>
      <c r="AF194" s="134" t="s">
        <v>1146</v>
      </c>
      <c r="AG194" s="134">
        <v>0.92</v>
      </c>
      <c r="AH194" s="134">
        <v>9</v>
      </c>
    </row>
    <row r="195" spans="1:34" ht="60" customHeight="1" x14ac:dyDescent="0.25">
      <c r="A195" s="134" t="s">
        <v>1044</v>
      </c>
      <c r="B195" s="134" t="s">
        <v>1315</v>
      </c>
      <c r="C195" s="134" t="s">
        <v>1316</v>
      </c>
      <c r="D195" s="134">
        <v>0.38</v>
      </c>
      <c r="E195" s="134" t="s">
        <v>1317</v>
      </c>
      <c r="F195" s="134" t="s">
        <v>1318</v>
      </c>
      <c r="G195" s="134" t="s">
        <v>1319</v>
      </c>
      <c r="H195" s="134" t="s">
        <v>1028</v>
      </c>
      <c r="I195" s="134" t="s">
        <v>1051</v>
      </c>
      <c r="J195" s="134" t="s">
        <v>1022</v>
      </c>
      <c r="K195" s="134"/>
      <c r="L195" s="134" t="s">
        <v>1045</v>
      </c>
      <c r="M195" s="134">
        <v>1</v>
      </c>
      <c r="N195" s="134" t="s">
        <v>1040</v>
      </c>
      <c r="O195" s="134">
        <v>2</v>
      </c>
      <c r="P195" s="137" t="s">
        <v>1043</v>
      </c>
      <c r="Q195" s="134">
        <v>2</v>
      </c>
      <c r="R195" s="134" t="s">
        <v>1962</v>
      </c>
      <c r="S195" s="134" t="s">
        <v>1011</v>
      </c>
      <c r="T195" s="134" t="s">
        <v>1012</v>
      </c>
      <c r="U195" s="134" t="s">
        <v>1013</v>
      </c>
      <c r="V195" s="134" t="s">
        <v>1014</v>
      </c>
      <c r="W195" s="134">
        <v>5</v>
      </c>
      <c r="X195" s="134" t="s">
        <v>1146</v>
      </c>
      <c r="Y195" s="134">
        <v>0.4</v>
      </c>
      <c r="Z195" s="134" t="s">
        <v>1146</v>
      </c>
      <c r="AA195" s="134">
        <v>0.4</v>
      </c>
      <c r="AB195" s="134" t="s">
        <v>1146</v>
      </c>
      <c r="AC195" s="134">
        <v>0.6</v>
      </c>
      <c r="AD195" s="134">
        <v>0.23</v>
      </c>
      <c r="AE195" s="134">
        <v>2</v>
      </c>
      <c r="AF195" s="134" t="s">
        <v>1146</v>
      </c>
      <c r="AG195" s="134">
        <v>0.92</v>
      </c>
      <c r="AH195" s="134">
        <v>9</v>
      </c>
    </row>
    <row r="196" spans="1:34" ht="60" customHeight="1" x14ac:dyDescent="0.25">
      <c r="A196" s="134" t="s">
        <v>1044</v>
      </c>
      <c r="B196" s="134" t="s">
        <v>1315</v>
      </c>
      <c r="C196" s="134" t="s">
        <v>1316</v>
      </c>
      <c r="D196" s="134">
        <v>0.38</v>
      </c>
      <c r="E196" s="134" t="s">
        <v>1320</v>
      </c>
      <c r="F196" s="134" t="s">
        <v>1321</v>
      </c>
      <c r="G196" s="134" t="s">
        <v>1322</v>
      </c>
      <c r="H196" s="134" t="s">
        <v>1028</v>
      </c>
      <c r="I196" s="134" t="s">
        <v>1051</v>
      </c>
      <c r="J196" s="134" t="s">
        <v>1022</v>
      </c>
      <c r="K196" s="134"/>
      <c r="L196" s="134" t="s">
        <v>1039</v>
      </c>
      <c r="M196" s="134">
        <v>2</v>
      </c>
      <c r="N196" s="134" t="s">
        <v>1040</v>
      </c>
      <c r="O196" s="134">
        <v>2</v>
      </c>
      <c r="P196" s="137" t="s">
        <v>1043</v>
      </c>
      <c r="Q196" s="134">
        <v>4</v>
      </c>
      <c r="R196" s="134" t="s">
        <v>1963</v>
      </c>
      <c r="S196" s="134" t="s">
        <v>1011</v>
      </c>
      <c r="T196" s="134" t="s">
        <v>1012</v>
      </c>
      <c r="U196" s="134" t="s">
        <v>1013</v>
      </c>
      <c r="V196" s="134" t="s">
        <v>1014</v>
      </c>
      <c r="W196" s="134">
        <v>5</v>
      </c>
      <c r="X196" s="134" t="s">
        <v>1146</v>
      </c>
      <c r="Y196" s="134">
        <v>0.8</v>
      </c>
      <c r="Z196" s="134" t="s">
        <v>1146</v>
      </c>
      <c r="AA196" s="134">
        <v>0.8</v>
      </c>
      <c r="AB196" s="134" t="s">
        <v>1146</v>
      </c>
      <c r="AC196" s="134">
        <v>0.6</v>
      </c>
      <c r="AD196" s="134">
        <v>0.23</v>
      </c>
      <c r="AE196" s="134">
        <v>2</v>
      </c>
      <c r="AF196" s="134" t="s">
        <v>1146</v>
      </c>
      <c r="AG196" s="134">
        <v>0.92</v>
      </c>
      <c r="AH196" s="134">
        <v>9</v>
      </c>
    </row>
    <row r="197" spans="1:34" ht="60" customHeight="1" x14ac:dyDescent="0.25">
      <c r="A197" s="134" t="s">
        <v>1044</v>
      </c>
      <c r="B197" s="134" t="s">
        <v>1315</v>
      </c>
      <c r="C197" s="134" t="s">
        <v>1329</v>
      </c>
      <c r="D197" s="134">
        <v>0.2</v>
      </c>
      <c r="E197" s="134" t="s">
        <v>1751</v>
      </c>
      <c r="F197" s="134" t="s">
        <v>1330</v>
      </c>
      <c r="G197" s="134" t="s">
        <v>1331</v>
      </c>
      <c r="H197" s="134" t="s">
        <v>1028</v>
      </c>
      <c r="I197" s="134" t="s">
        <v>1053</v>
      </c>
      <c r="J197" s="134" t="s">
        <v>1022</v>
      </c>
      <c r="K197" s="134"/>
      <c r="L197" s="134" t="s">
        <v>1039</v>
      </c>
      <c r="M197" s="134">
        <v>2</v>
      </c>
      <c r="N197" s="134" t="s">
        <v>1040</v>
      </c>
      <c r="O197" s="134">
        <v>2</v>
      </c>
      <c r="P197" s="137" t="s">
        <v>1043</v>
      </c>
      <c r="Q197" s="134">
        <v>4</v>
      </c>
      <c r="R197" s="134" t="s">
        <v>1967</v>
      </c>
      <c r="S197" s="134" t="s">
        <v>1011</v>
      </c>
      <c r="T197" s="134" t="s">
        <v>1012</v>
      </c>
      <c r="U197" s="134" t="s">
        <v>1013</v>
      </c>
      <c r="V197" s="134" t="s">
        <v>1025</v>
      </c>
      <c r="W197" s="134">
        <v>5</v>
      </c>
      <c r="X197" s="134" t="s">
        <v>1146</v>
      </c>
      <c r="Y197" s="134">
        <v>0.8</v>
      </c>
      <c r="Z197" s="134" t="s">
        <v>1146</v>
      </c>
      <c r="AA197" s="134">
        <v>0.8</v>
      </c>
      <c r="AB197" s="134" t="s">
        <v>1146</v>
      </c>
      <c r="AC197" s="134">
        <v>0.88</v>
      </c>
      <c r="AD197" s="134">
        <v>0.18</v>
      </c>
      <c r="AE197" s="134">
        <v>3</v>
      </c>
      <c r="AF197" s="134" t="s">
        <v>1146</v>
      </c>
      <c r="AG197" s="134">
        <v>0.92</v>
      </c>
      <c r="AH197" s="134">
        <v>9</v>
      </c>
    </row>
    <row r="198" spans="1:34" ht="60" customHeight="1" x14ac:dyDescent="0.25">
      <c r="A198" s="134" t="s">
        <v>1044</v>
      </c>
      <c r="B198" s="134" t="s">
        <v>1315</v>
      </c>
      <c r="C198" s="134" t="s">
        <v>1329</v>
      </c>
      <c r="D198" s="134">
        <v>0.2</v>
      </c>
      <c r="E198" s="134" t="s">
        <v>1752</v>
      </c>
      <c r="F198" s="134" t="s">
        <v>1330</v>
      </c>
      <c r="G198" s="134" t="s">
        <v>1328</v>
      </c>
      <c r="H198" s="134" t="s">
        <v>1017</v>
      </c>
      <c r="I198" s="134" t="s">
        <v>1042</v>
      </c>
      <c r="J198" s="134" t="s">
        <v>1022</v>
      </c>
      <c r="K198" s="134"/>
      <c r="L198" s="134" t="s">
        <v>1031</v>
      </c>
      <c r="M198" s="134">
        <v>3</v>
      </c>
      <c r="N198" s="134" t="s">
        <v>1046</v>
      </c>
      <c r="O198" s="134">
        <v>1</v>
      </c>
      <c r="P198" s="137" t="s">
        <v>1043</v>
      </c>
      <c r="Q198" s="134">
        <v>3</v>
      </c>
      <c r="R198" s="134" t="s">
        <v>1968</v>
      </c>
      <c r="S198" s="134" t="s">
        <v>1011</v>
      </c>
      <c r="T198" s="134" t="s">
        <v>1012</v>
      </c>
      <c r="U198" s="134" t="s">
        <v>1024</v>
      </c>
      <c r="V198" s="134" t="s">
        <v>1014</v>
      </c>
      <c r="W198" s="134">
        <v>5</v>
      </c>
      <c r="X198" s="134" t="s">
        <v>1146</v>
      </c>
      <c r="Y198" s="134">
        <v>0.6</v>
      </c>
      <c r="Z198" s="134" t="s">
        <v>1146</v>
      </c>
      <c r="AA198" s="134">
        <v>0.6</v>
      </c>
      <c r="AB198" s="134" t="s">
        <v>1146</v>
      </c>
      <c r="AC198" s="134">
        <v>0.88</v>
      </c>
      <c r="AD198" s="134">
        <v>0.18</v>
      </c>
      <c r="AE198" s="134">
        <v>3</v>
      </c>
      <c r="AF198" s="134" t="s">
        <v>1146</v>
      </c>
      <c r="AG198" s="134">
        <v>0.92</v>
      </c>
      <c r="AH198" s="134">
        <v>9</v>
      </c>
    </row>
    <row r="199" spans="1:34" ht="60" customHeight="1" x14ac:dyDescent="0.25">
      <c r="A199" s="134" t="s">
        <v>1044</v>
      </c>
      <c r="B199" s="134" t="s">
        <v>1315</v>
      </c>
      <c r="C199" s="134" t="s">
        <v>1329</v>
      </c>
      <c r="D199" s="134">
        <v>0.2</v>
      </c>
      <c r="E199" s="134" t="s">
        <v>1751</v>
      </c>
      <c r="F199" s="134" t="s">
        <v>1332</v>
      </c>
      <c r="G199" s="134" t="s">
        <v>1333</v>
      </c>
      <c r="H199" s="134" t="s">
        <v>1028</v>
      </c>
      <c r="I199" s="134" t="s">
        <v>1053</v>
      </c>
      <c r="J199" s="134" t="s">
        <v>1011</v>
      </c>
      <c r="K199" s="134" t="s">
        <v>1686</v>
      </c>
      <c r="L199" s="134" t="s">
        <v>1045</v>
      </c>
      <c r="M199" s="134">
        <v>1</v>
      </c>
      <c r="N199" s="134" t="s">
        <v>1021</v>
      </c>
      <c r="O199" s="134">
        <v>4</v>
      </c>
      <c r="P199" s="137" t="s">
        <v>1029</v>
      </c>
      <c r="Q199" s="134">
        <v>4</v>
      </c>
      <c r="R199" s="134" t="s">
        <v>1969</v>
      </c>
      <c r="S199" s="134" t="s">
        <v>1011</v>
      </c>
      <c r="T199" s="134" t="s">
        <v>1012</v>
      </c>
      <c r="U199" s="134" t="s">
        <v>1013</v>
      </c>
      <c r="V199" s="134" t="s">
        <v>1025</v>
      </c>
      <c r="W199" s="134">
        <v>5</v>
      </c>
      <c r="X199" s="134" t="s">
        <v>1146</v>
      </c>
      <c r="Y199" s="134">
        <v>0.8</v>
      </c>
      <c r="Z199" s="134" t="s">
        <v>1146</v>
      </c>
      <c r="AA199" s="134">
        <v>0.8</v>
      </c>
      <c r="AB199" s="134" t="s">
        <v>1146</v>
      </c>
      <c r="AC199" s="134">
        <v>0.88</v>
      </c>
      <c r="AD199" s="134">
        <v>0.18</v>
      </c>
      <c r="AE199" s="134">
        <v>3</v>
      </c>
      <c r="AF199" s="134" t="s">
        <v>1146</v>
      </c>
      <c r="AG199" s="134">
        <v>0.92</v>
      </c>
      <c r="AH199" s="134">
        <v>9</v>
      </c>
    </row>
    <row r="200" spans="1:34" ht="60" customHeight="1" x14ac:dyDescent="0.25">
      <c r="A200" s="134" t="s">
        <v>1044</v>
      </c>
      <c r="B200" s="134" t="s">
        <v>1315</v>
      </c>
      <c r="C200" s="134" t="s">
        <v>1329</v>
      </c>
      <c r="D200" s="134">
        <v>0.2</v>
      </c>
      <c r="E200" s="134" t="s">
        <v>1752</v>
      </c>
      <c r="F200" s="134" t="s">
        <v>1330</v>
      </c>
      <c r="G200" s="134" t="s">
        <v>1334</v>
      </c>
      <c r="H200" s="134" t="s">
        <v>1028</v>
      </c>
      <c r="I200" s="134" t="s">
        <v>1053</v>
      </c>
      <c r="J200" s="134" t="s">
        <v>1011</v>
      </c>
      <c r="K200" s="134" t="s">
        <v>1686</v>
      </c>
      <c r="L200" s="134" t="s">
        <v>1045</v>
      </c>
      <c r="M200" s="134">
        <v>1</v>
      </c>
      <c r="N200" s="134" t="s">
        <v>1021</v>
      </c>
      <c r="O200" s="134">
        <v>4</v>
      </c>
      <c r="P200" s="137" t="s">
        <v>1029</v>
      </c>
      <c r="Q200" s="134">
        <v>4</v>
      </c>
      <c r="R200" s="134" t="s">
        <v>1970</v>
      </c>
      <c r="S200" s="134" t="s">
        <v>1011</v>
      </c>
      <c r="T200" s="134" t="s">
        <v>1012</v>
      </c>
      <c r="U200" s="134" t="s">
        <v>1035</v>
      </c>
      <c r="V200" s="134" t="s">
        <v>1102</v>
      </c>
      <c r="W200" s="134">
        <v>4</v>
      </c>
      <c r="X200" s="134" t="s">
        <v>1146</v>
      </c>
      <c r="Y200" s="134">
        <v>1</v>
      </c>
      <c r="Z200" s="134" t="s">
        <v>1146</v>
      </c>
      <c r="AA200" s="134">
        <v>1</v>
      </c>
      <c r="AB200" s="134" t="s">
        <v>1146</v>
      </c>
      <c r="AC200" s="134">
        <v>0.88</v>
      </c>
      <c r="AD200" s="134">
        <v>0.18</v>
      </c>
      <c r="AE200" s="134">
        <v>3</v>
      </c>
      <c r="AF200" s="134" t="s">
        <v>1146</v>
      </c>
      <c r="AG200" s="134">
        <v>0.92</v>
      </c>
      <c r="AH200" s="134">
        <v>9</v>
      </c>
    </row>
    <row r="201" spans="1:34" ht="60" customHeight="1" x14ac:dyDescent="0.25">
      <c r="A201" s="134" t="s">
        <v>1044</v>
      </c>
      <c r="B201" s="134" t="s">
        <v>1315</v>
      </c>
      <c r="C201" s="134" t="s">
        <v>1329</v>
      </c>
      <c r="D201" s="134">
        <v>0.2</v>
      </c>
      <c r="E201" s="134" t="s">
        <v>1751</v>
      </c>
      <c r="F201" s="134" t="s">
        <v>1332</v>
      </c>
      <c r="G201" s="134" t="s">
        <v>1335</v>
      </c>
      <c r="H201" s="134" t="s">
        <v>1028</v>
      </c>
      <c r="I201" s="134" t="s">
        <v>1053</v>
      </c>
      <c r="J201" s="134" t="s">
        <v>1022</v>
      </c>
      <c r="K201" s="134"/>
      <c r="L201" s="134" t="s">
        <v>1039</v>
      </c>
      <c r="M201" s="134">
        <v>2</v>
      </c>
      <c r="N201" s="134" t="s">
        <v>1032</v>
      </c>
      <c r="O201" s="134">
        <v>3</v>
      </c>
      <c r="P201" s="137" t="s">
        <v>1031</v>
      </c>
      <c r="Q201" s="134">
        <v>6</v>
      </c>
      <c r="R201" s="134" t="s">
        <v>1971</v>
      </c>
      <c r="S201" s="134" t="s">
        <v>1011</v>
      </c>
      <c r="T201" s="134" t="s">
        <v>1012</v>
      </c>
      <c r="U201" s="134" t="s">
        <v>1024</v>
      </c>
      <c r="V201" s="134" t="s">
        <v>1025</v>
      </c>
      <c r="W201" s="134">
        <v>5</v>
      </c>
      <c r="X201" s="134" t="s">
        <v>1146</v>
      </c>
      <c r="Y201" s="134">
        <v>1.2</v>
      </c>
      <c r="Z201" s="134" t="s">
        <v>1146</v>
      </c>
      <c r="AA201" s="134">
        <v>1.2</v>
      </c>
      <c r="AB201" s="134" t="s">
        <v>1146</v>
      </c>
      <c r="AC201" s="134">
        <v>0.88</v>
      </c>
      <c r="AD201" s="134">
        <v>0.18</v>
      </c>
      <c r="AE201" s="134">
        <v>3</v>
      </c>
      <c r="AF201" s="134" t="s">
        <v>1146</v>
      </c>
      <c r="AG201" s="134">
        <v>0.92</v>
      </c>
      <c r="AH201" s="134">
        <v>9</v>
      </c>
    </row>
    <row r="202" spans="1:34" ht="60" customHeight="1" x14ac:dyDescent="0.25">
      <c r="A202" s="134" t="s">
        <v>1088</v>
      </c>
      <c r="B202" s="134" t="s">
        <v>1358</v>
      </c>
      <c r="C202" s="134" t="s">
        <v>1376</v>
      </c>
      <c r="D202" s="134">
        <v>0.5</v>
      </c>
      <c r="E202" s="134" t="s">
        <v>1757</v>
      </c>
      <c r="F202" s="134" t="s">
        <v>1377</v>
      </c>
      <c r="G202" s="134" t="s">
        <v>1851</v>
      </c>
      <c r="H202" s="134" t="s">
        <v>1028</v>
      </c>
      <c r="I202" s="134" t="s">
        <v>1061</v>
      </c>
      <c r="J202" s="134" t="s">
        <v>1022</v>
      </c>
      <c r="K202" s="134"/>
      <c r="L202" s="134" t="s">
        <v>1039</v>
      </c>
      <c r="M202" s="134">
        <v>2</v>
      </c>
      <c r="N202" s="134" t="s">
        <v>1040</v>
      </c>
      <c r="O202" s="134">
        <v>2</v>
      </c>
      <c r="P202" s="137" t="s">
        <v>1043</v>
      </c>
      <c r="Q202" s="134">
        <v>4</v>
      </c>
      <c r="R202" s="134" t="s">
        <v>1378</v>
      </c>
      <c r="S202" s="134" t="s">
        <v>1011</v>
      </c>
      <c r="T202" s="134" t="s">
        <v>1012</v>
      </c>
      <c r="U202" s="134" t="s">
        <v>1013</v>
      </c>
      <c r="V202" s="134" t="s">
        <v>1025</v>
      </c>
      <c r="W202" s="134">
        <v>5</v>
      </c>
      <c r="X202" s="134" t="s">
        <v>1146</v>
      </c>
      <c r="Y202" s="134">
        <v>0.8</v>
      </c>
      <c r="Z202" s="134" t="s">
        <v>1146</v>
      </c>
      <c r="AA202" s="134">
        <v>0.8</v>
      </c>
      <c r="AB202" s="134" t="s">
        <v>1146</v>
      </c>
      <c r="AC202" s="134">
        <v>0.63</v>
      </c>
      <c r="AD202" s="134">
        <v>0.32</v>
      </c>
      <c r="AE202" s="134">
        <v>1</v>
      </c>
      <c r="AF202" s="134" t="s">
        <v>1146</v>
      </c>
      <c r="AG202" s="134">
        <v>0.8</v>
      </c>
      <c r="AH202" s="134">
        <v>10</v>
      </c>
    </row>
    <row r="203" spans="1:34" ht="60" customHeight="1" x14ac:dyDescent="0.25">
      <c r="A203" s="134" t="s">
        <v>1088</v>
      </c>
      <c r="B203" s="134" t="s">
        <v>1358</v>
      </c>
      <c r="C203" s="134" t="s">
        <v>1376</v>
      </c>
      <c r="D203" s="134">
        <v>0.5</v>
      </c>
      <c r="E203" s="134" t="s">
        <v>1758</v>
      </c>
      <c r="F203" s="134" t="s">
        <v>1377</v>
      </c>
      <c r="G203" s="134" t="s">
        <v>1379</v>
      </c>
      <c r="H203" s="134" t="s">
        <v>1028</v>
      </c>
      <c r="I203" s="134" t="s">
        <v>1051</v>
      </c>
      <c r="J203" s="134" t="s">
        <v>1022</v>
      </c>
      <c r="K203" s="134"/>
      <c r="L203" s="134" t="s">
        <v>1039</v>
      </c>
      <c r="M203" s="134">
        <v>2</v>
      </c>
      <c r="N203" s="134" t="s">
        <v>1040</v>
      </c>
      <c r="O203" s="134">
        <v>2</v>
      </c>
      <c r="P203" s="137" t="s">
        <v>1043</v>
      </c>
      <c r="Q203" s="134">
        <v>4</v>
      </c>
      <c r="R203" s="134" t="s">
        <v>1378</v>
      </c>
      <c r="S203" s="134" t="s">
        <v>1011</v>
      </c>
      <c r="T203" s="134" t="s">
        <v>1012</v>
      </c>
      <c r="U203" s="134" t="s">
        <v>1013</v>
      </c>
      <c r="V203" s="134" t="s">
        <v>1025</v>
      </c>
      <c r="W203" s="134">
        <v>5</v>
      </c>
      <c r="X203" s="134" t="s">
        <v>1146</v>
      </c>
      <c r="Y203" s="134">
        <v>0.8</v>
      </c>
      <c r="Z203" s="134" t="s">
        <v>1146</v>
      </c>
      <c r="AA203" s="134">
        <v>0.7</v>
      </c>
      <c r="AB203" s="134" t="s">
        <v>1146</v>
      </c>
      <c r="AC203" s="134">
        <v>0.63</v>
      </c>
      <c r="AD203" s="134">
        <v>0.32</v>
      </c>
      <c r="AE203" s="134">
        <v>1</v>
      </c>
      <c r="AF203" s="134" t="s">
        <v>1146</v>
      </c>
      <c r="AG203" s="134">
        <v>0.8</v>
      </c>
      <c r="AH203" s="134">
        <v>10</v>
      </c>
    </row>
    <row r="204" spans="1:34" ht="60" customHeight="1" x14ac:dyDescent="0.25">
      <c r="A204" s="134" t="s">
        <v>1088</v>
      </c>
      <c r="B204" s="134" t="s">
        <v>1358</v>
      </c>
      <c r="C204" s="134" t="s">
        <v>1376</v>
      </c>
      <c r="D204" s="134">
        <v>0.5</v>
      </c>
      <c r="E204" s="134" t="s">
        <v>1758</v>
      </c>
      <c r="F204" s="134" t="s">
        <v>1380</v>
      </c>
      <c r="G204" s="134" t="s">
        <v>1381</v>
      </c>
      <c r="H204" s="134" t="s">
        <v>1028</v>
      </c>
      <c r="I204" s="134" t="s">
        <v>1051</v>
      </c>
      <c r="J204" s="134" t="s">
        <v>1022</v>
      </c>
      <c r="K204" s="134"/>
      <c r="L204" s="134" t="s">
        <v>1031</v>
      </c>
      <c r="M204" s="134">
        <v>3</v>
      </c>
      <c r="N204" s="134" t="s">
        <v>1046</v>
      </c>
      <c r="O204" s="134">
        <v>1</v>
      </c>
      <c r="P204" s="137" t="s">
        <v>1043</v>
      </c>
      <c r="Q204" s="134">
        <v>3</v>
      </c>
      <c r="R204" s="134" t="s">
        <v>1378</v>
      </c>
      <c r="S204" s="134" t="s">
        <v>1011</v>
      </c>
      <c r="T204" s="134" t="s">
        <v>1012</v>
      </c>
      <c r="U204" s="134" t="s">
        <v>1013</v>
      </c>
      <c r="V204" s="134" t="s">
        <v>1025</v>
      </c>
      <c r="W204" s="134">
        <v>5</v>
      </c>
      <c r="X204" s="134" t="s">
        <v>1146</v>
      </c>
      <c r="Y204" s="134">
        <v>0.6</v>
      </c>
      <c r="Z204" s="134" t="s">
        <v>1146</v>
      </c>
      <c r="AA204" s="134">
        <v>0.7</v>
      </c>
      <c r="AB204" s="134" t="s">
        <v>1146</v>
      </c>
      <c r="AC204" s="134">
        <v>0.63</v>
      </c>
      <c r="AD204" s="134">
        <v>0.32</v>
      </c>
      <c r="AE204" s="134">
        <v>1</v>
      </c>
      <c r="AF204" s="134" t="s">
        <v>1146</v>
      </c>
      <c r="AG204" s="134">
        <v>0.8</v>
      </c>
      <c r="AH204" s="134">
        <v>10</v>
      </c>
    </row>
    <row r="205" spans="1:34" ht="60" customHeight="1" x14ac:dyDescent="0.25">
      <c r="A205" s="134" t="s">
        <v>1088</v>
      </c>
      <c r="B205" s="134" t="s">
        <v>1358</v>
      </c>
      <c r="C205" s="134" t="s">
        <v>1376</v>
      </c>
      <c r="D205" s="134">
        <v>0.5</v>
      </c>
      <c r="E205" s="134" t="s">
        <v>1759</v>
      </c>
      <c r="F205" s="134" t="s">
        <v>1382</v>
      </c>
      <c r="G205" s="134" t="s">
        <v>1383</v>
      </c>
      <c r="H205" s="134" t="s">
        <v>1028</v>
      </c>
      <c r="I205" s="134" t="s">
        <v>1061</v>
      </c>
      <c r="J205" s="134" t="s">
        <v>1022</v>
      </c>
      <c r="K205" s="134"/>
      <c r="L205" s="134" t="s">
        <v>1045</v>
      </c>
      <c r="M205" s="134">
        <v>1</v>
      </c>
      <c r="N205" s="134" t="s">
        <v>1040</v>
      </c>
      <c r="O205" s="134">
        <v>2</v>
      </c>
      <c r="P205" s="137" t="s">
        <v>1043</v>
      </c>
      <c r="Q205" s="134">
        <v>2</v>
      </c>
      <c r="R205" s="134" t="s">
        <v>1378</v>
      </c>
      <c r="S205" s="134" t="s">
        <v>1011</v>
      </c>
      <c r="T205" s="134" t="s">
        <v>1012</v>
      </c>
      <c r="U205" s="134" t="s">
        <v>1013</v>
      </c>
      <c r="V205" s="134" t="s">
        <v>1025</v>
      </c>
      <c r="W205" s="134">
        <v>5</v>
      </c>
      <c r="X205" s="134" t="s">
        <v>1146</v>
      </c>
      <c r="Y205" s="134">
        <v>0.4</v>
      </c>
      <c r="Z205" s="134" t="s">
        <v>1146</v>
      </c>
      <c r="AA205" s="134">
        <v>0.4</v>
      </c>
      <c r="AB205" s="134" t="s">
        <v>1146</v>
      </c>
      <c r="AC205" s="134">
        <v>0.63</v>
      </c>
      <c r="AD205" s="134">
        <v>0.32</v>
      </c>
      <c r="AE205" s="134">
        <v>1</v>
      </c>
      <c r="AF205" s="134" t="s">
        <v>1146</v>
      </c>
      <c r="AG205" s="134">
        <v>0.8</v>
      </c>
      <c r="AH205" s="134">
        <v>10</v>
      </c>
    </row>
    <row r="206" spans="1:34" ht="60" customHeight="1" x14ac:dyDescent="0.25">
      <c r="A206" s="134" t="s">
        <v>1088</v>
      </c>
      <c r="B206" s="134" t="s">
        <v>1358</v>
      </c>
      <c r="C206" s="134" t="s">
        <v>1376</v>
      </c>
      <c r="D206" s="134">
        <v>0.5</v>
      </c>
      <c r="E206" s="134" t="s">
        <v>1759</v>
      </c>
      <c r="F206" s="134" t="s">
        <v>1384</v>
      </c>
      <c r="G206" s="134" t="s">
        <v>1385</v>
      </c>
      <c r="H206" s="134" t="s">
        <v>1028</v>
      </c>
      <c r="I206" s="134" t="s">
        <v>1061</v>
      </c>
      <c r="J206" s="134" t="s">
        <v>1022</v>
      </c>
      <c r="K206" s="134"/>
      <c r="L206" s="134" t="s">
        <v>1039</v>
      </c>
      <c r="M206" s="134">
        <v>2</v>
      </c>
      <c r="N206" s="134" t="s">
        <v>1046</v>
      </c>
      <c r="O206" s="134">
        <v>1</v>
      </c>
      <c r="P206" s="137" t="s">
        <v>1043</v>
      </c>
      <c r="Q206" s="134">
        <v>2</v>
      </c>
      <c r="R206" s="134" t="s">
        <v>1378</v>
      </c>
      <c r="S206" s="134" t="s">
        <v>1011</v>
      </c>
      <c r="T206" s="134" t="s">
        <v>1012</v>
      </c>
      <c r="U206" s="134" t="s">
        <v>1013</v>
      </c>
      <c r="V206" s="134" t="s">
        <v>1025</v>
      </c>
      <c r="W206" s="134">
        <v>5</v>
      </c>
      <c r="X206" s="134" t="s">
        <v>1146</v>
      </c>
      <c r="Y206" s="134">
        <v>0.4</v>
      </c>
      <c r="Z206" s="134" t="s">
        <v>1146</v>
      </c>
      <c r="AA206" s="134">
        <v>0.4</v>
      </c>
      <c r="AB206" s="134" t="s">
        <v>1146</v>
      </c>
      <c r="AC206" s="134">
        <v>0.63</v>
      </c>
      <c r="AD206" s="134">
        <v>0.32</v>
      </c>
      <c r="AE206" s="134">
        <v>1</v>
      </c>
      <c r="AF206" s="134" t="s">
        <v>1146</v>
      </c>
      <c r="AG206" s="134">
        <v>0.8</v>
      </c>
      <c r="AH206" s="134">
        <v>10</v>
      </c>
    </row>
    <row r="207" spans="1:34" ht="60" customHeight="1" x14ac:dyDescent="0.25">
      <c r="A207" s="134" t="s">
        <v>1088</v>
      </c>
      <c r="B207" s="134" t="s">
        <v>1358</v>
      </c>
      <c r="C207" s="134" t="s">
        <v>1376</v>
      </c>
      <c r="D207" s="134">
        <v>0.5</v>
      </c>
      <c r="E207" s="134" t="s">
        <v>1760</v>
      </c>
      <c r="F207" s="134" t="s">
        <v>1386</v>
      </c>
      <c r="G207" s="134" t="s">
        <v>1387</v>
      </c>
      <c r="H207" s="134" t="s">
        <v>1028</v>
      </c>
      <c r="I207" s="134" t="s">
        <v>1061</v>
      </c>
      <c r="J207" s="134" t="s">
        <v>1022</v>
      </c>
      <c r="K207" s="134"/>
      <c r="L207" s="134" t="s">
        <v>1045</v>
      </c>
      <c r="M207" s="134">
        <v>1</v>
      </c>
      <c r="N207" s="134" t="s">
        <v>1040</v>
      </c>
      <c r="O207" s="134">
        <v>2</v>
      </c>
      <c r="P207" s="137" t="s">
        <v>1043</v>
      </c>
      <c r="Q207" s="134">
        <v>2</v>
      </c>
      <c r="R207" s="134" t="s">
        <v>1378</v>
      </c>
      <c r="S207" s="134" t="s">
        <v>1011</v>
      </c>
      <c r="T207" s="134" t="s">
        <v>1012</v>
      </c>
      <c r="U207" s="134" t="s">
        <v>1013</v>
      </c>
      <c r="V207" s="134" t="s">
        <v>1025</v>
      </c>
      <c r="W207" s="134">
        <v>5</v>
      </c>
      <c r="X207" s="134" t="s">
        <v>1146</v>
      </c>
      <c r="Y207" s="134">
        <v>0.4</v>
      </c>
      <c r="Z207" s="134" t="s">
        <v>1146</v>
      </c>
      <c r="AA207" s="134">
        <v>0.45</v>
      </c>
      <c r="AB207" s="134" t="s">
        <v>1146</v>
      </c>
      <c r="AC207" s="134">
        <v>0.63</v>
      </c>
      <c r="AD207" s="134">
        <v>0.32</v>
      </c>
      <c r="AE207" s="134">
        <v>1</v>
      </c>
      <c r="AF207" s="134" t="s">
        <v>1146</v>
      </c>
      <c r="AG207" s="134">
        <v>0.8</v>
      </c>
      <c r="AH207" s="134">
        <v>10</v>
      </c>
    </row>
    <row r="208" spans="1:34" ht="60" customHeight="1" x14ac:dyDescent="0.25">
      <c r="A208" s="134" t="s">
        <v>1088</v>
      </c>
      <c r="B208" s="134" t="s">
        <v>1358</v>
      </c>
      <c r="C208" s="134" t="s">
        <v>1376</v>
      </c>
      <c r="D208" s="134">
        <v>0.5</v>
      </c>
      <c r="E208" s="134" t="s">
        <v>1760</v>
      </c>
      <c r="F208" s="134" t="s">
        <v>1386</v>
      </c>
      <c r="G208" s="134" t="s">
        <v>1388</v>
      </c>
      <c r="H208" s="134" t="s">
        <v>1028</v>
      </c>
      <c r="I208" s="134" t="s">
        <v>1051</v>
      </c>
      <c r="J208" s="134" t="s">
        <v>1022</v>
      </c>
      <c r="K208" s="134"/>
      <c r="L208" s="134" t="s">
        <v>1039</v>
      </c>
      <c r="M208" s="134">
        <v>2</v>
      </c>
      <c r="N208" s="134" t="s">
        <v>1040</v>
      </c>
      <c r="O208" s="134">
        <v>2</v>
      </c>
      <c r="P208" s="137" t="s">
        <v>1043</v>
      </c>
      <c r="Q208" s="134">
        <v>4</v>
      </c>
      <c r="R208" s="134" t="s">
        <v>1378</v>
      </c>
      <c r="S208" s="134" t="s">
        <v>1011</v>
      </c>
      <c r="T208" s="134" t="s">
        <v>1012</v>
      </c>
      <c r="U208" s="134" t="s">
        <v>1013</v>
      </c>
      <c r="V208" s="134" t="s">
        <v>1025</v>
      </c>
      <c r="W208" s="134">
        <v>5</v>
      </c>
      <c r="X208" s="134" t="s">
        <v>1146</v>
      </c>
      <c r="Y208" s="134">
        <v>0.8</v>
      </c>
      <c r="Z208" s="134" t="s">
        <v>1146</v>
      </c>
      <c r="AA208" s="134">
        <v>0.45</v>
      </c>
      <c r="AB208" s="134" t="s">
        <v>1146</v>
      </c>
      <c r="AC208" s="134">
        <v>0.63</v>
      </c>
      <c r="AD208" s="134">
        <v>0.32</v>
      </c>
      <c r="AE208" s="134">
        <v>1</v>
      </c>
      <c r="AF208" s="134" t="s">
        <v>1146</v>
      </c>
      <c r="AG208" s="134">
        <v>0.8</v>
      </c>
      <c r="AH208" s="134">
        <v>10</v>
      </c>
    </row>
    <row r="209" spans="1:34" ht="60" customHeight="1" x14ac:dyDescent="0.25">
      <c r="A209" s="134" t="s">
        <v>1088</v>
      </c>
      <c r="B209" s="134" t="s">
        <v>1358</v>
      </c>
      <c r="C209" s="134" t="s">
        <v>1376</v>
      </c>
      <c r="D209" s="134">
        <v>0.5</v>
      </c>
      <c r="E209" s="134" t="s">
        <v>1760</v>
      </c>
      <c r="F209" s="134" t="s">
        <v>1386</v>
      </c>
      <c r="G209" s="134" t="s">
        <v>1389</v>
      </c>
      <c r="H209" s="134" t="s">
        <v>1017</v>
      </c>
      <c r="I209" s="134" t="s">
        <v>1059</v>
      </c>
      <c r="J209" s="134" t="s">
        <v>1022</v>
      </c>
      <c r="K209" s="134"/>
      <c r="L209" s="134" t="s">
        <v>1045</v>
      </c>
      <c r="M209" s="134">
        <v>1</v>
      </c>
      <c r="N209" s="134" t="s">
        <v>1046</v>
      </c>
      <c r="O209" s="134">
        <v>1</v>
      </c>
      <c r="P209" s="137" t="s">
        <v>1043</v>
      </c>
      <c r="Q209" s="134">
        <v>1</v>
      </c>
      <c r="R209" s="134" t="s">
        <v>1378</v>
      </c>
      <c r="S209" s="134" t="s">
        <v>1011</v>
      </c>
      <c r="T209" s="134" t="s">
        <v>1012</v>
      </c>
      <c r="U209" s="134" t="s">
        <v>1013</v>
      </c>
      <c r="V209" s="134" t="s">
        <v>1025</v>
      </c>
      <c r="W209" s="134">
        <v>5</v>
      </c>
      <c r="X209" s="134" t="s">
        <v>1146</v>
      </c>
      <c r="Y209" s="134">
        <v>0.2</v>
      </c>
      <c r="Z209" s="134" t="s">
        <v>1146</v>
      </c>
      <c r="AA209" s="134">
        <v>0.45</v>
      </c>
      <c r="AB209" s="134" t="s">
        <v>1146</v>
      </c>
      <c r="AC209" s="134">
        <v>0.63</v>
      </c>
      <c r="AD209" s="134">
        <v>0.32</v>
      </c>
      <c r="AE209" s="134">
        <v>1</v>
      </c>
      <c r="AF209" s="134" t="s">
        <v>1146</v>
      </c>
      <c r="AG209" s="134">
        <v>0.8</v>
      </c>
      <c r="AH209" s="134">
        <v>10</v>
      </c>
    </row>
    <row r="210" spans="1:34" ht="60" customHeight="1" x14ac:dyDescent="0.25">
      <c r="A210" s="134" t="s">
        <v>1088</v>
      </c>
      <c r="B210" s="134" t="s">
        <v>1358</v>
      </c>
      <c r="C210" s="134" t="s">
        <v>1376</v>
      </c>
      <c r="D210" s="134">
        <v>0.5</v>
      </c>
      <c r="E210" s="134" t="s">
        <v>1760</v>
      </c>
      <c r="F210" s="134" t="s">
        <v>1386</v>
      </c>
      <c r="G210" s="134" t="s">
        <v>1390</v>
      </c>
      <c r="H210" s="134" t="s">
        <v>1028</v>
      </c>
      <c r="I210" s="134" t="s">
        <v>1059</v>
      </c>
      <c r="J210" s="134" t="s">
        <v>1022</v>
      </c>
      <c r="K210" s="134"/>
      <c r="L210" s="134" t="s">
        <v>1039</v>
      </c>
      <c r="M210" s="134">
        <v>2</v>
      </c>
      <c r="N210" s="134" t="s">
        <v>1046</v>
      </c>
      <c r="O210" s="134">
        <v>1</v>
      </c>
      <c r="P210" s="137" t="s">
        <v>1043</v>
      </c>
      <c r="Q210" s="134">
        <v>2</v>
      </c>
      <c r="R210" s="134" t="s">
        <v>1378</v>
      </c>
      <c r="S210" s="134" t="s">
        <v>1011</v>
      </c>
      <c r="T210" s="134" t="s">
        <v>1012</v>
      </c>
      <c r="U210" s="134" t="s">
        <v>1013</v>
      </c>
      <c r="V210" s="134" t="s">
        <v>1025</v>
      </c>
      <c r="W210" s="134">
        <v>5</v>
      </c>
      <c r="X210" s="134" t="s">
        <v>1146</v>
      </c>
      <c r="Y210" s="134">
        <v>0.4</v>
      </c>
      <c r="Z210" s="134" t="s">
        <v>1146</v>
      </c>
      <c r="AA210" s="134">
        <v>0.45</v>
      </c>
      <c r="AB210" s="134" t="s">
        <v>1146</v>
      </c>
      <c r="AC210" s="134">
        <v>0.63</v>
      </c>
      <c r="AD210" s="134">
        <v>0.32</v>
      </c>
      <c r="AE210" s="134">
        <v>1</v>
      </c>
      <c r="AF210" s="134" t="s">
        <v>1146</v>
      </c>
      <c r="AG210" s="134">
        <v>0.8</v>
      </c>
      <c r="AH210" s="134">
        <v>10</v>
      </c>
    </row>
    <row r="211" spans="1:34" ht="60" customHeight="1" x14ac:dyDescent="0.25">
      <c r="A211" s="134" t="s">
        <v>1088</v>
      </c>
      <c r="B211" s="134" t="s">
        <v>1358</v>
      </c>
      <c r="C211" s="134" t="s">
        <v>1376</v>
      </c>
      <c r="D211" s="134">
        <v>0.5</v>
      </c>
      <c r="E211" s="134" t="s">
        <v>1758</v>
      </c>
      <c r="F211" s="134" t="s">
        <v>1391</v>
      </c>
      <c r="G211" s="134" t="s">
        <v>1392</v>
      </c>
      <c r="H211" s="134" t="s">
        <v>1028</v>
      </c>
      <c r="I211" s="134" t="s">
        <v>1051</v>
      </c>
      <c r="J211" s="134" t="s">
        <v>1022</v>
      </c>
      <c r="K211" s="134"/>
      <c r="L211" s="134" t="s">
        <v>1020</v>
      </c>
      <c r="M211" s="134">
        <v>4</v>
      </c>
      <c r="N211" s="134" t="s">
        <v>1046</v>
      </c>
      <c r="O211" s="134">
        <v>1</v>
      </c>
      <c r="P211" s="137" t="s">
        <v>1031</v>
      </c>
      <c r="Q211" s="134">
        <v>4</v>
      </c>
      <c r="R211" s="134" t="s">
        <v>1378</v>
      </c>
      <c r="S211" s="134" t="s">
        <v>1011</v>
      </c>
      <c r="T211" s="134" t="s">
        <v>1012</v>
      </c>
      <c r="U211" s="134" t="s">
        <v>1013</v>
      </c>
      <c r="V211" s="134" t="s">
        <v>1025</v>
      </c>
      <c r="W211" s="134">
        <v>5</v>
      </c>
      <c r="X211" s="134" t="s">
        <v>1146</v>
      </c>
      <c r="Y211" s="134">
        <v>0.8</v>
      </c>
      <c r="Z211" s="134" t="s">
        <v>1146</v>
      </c>
      <c r="AA211" s="134">
        <v>0.8</v>
      </c>
      <c r="AB211" s="134" t="s">
        <v>1146</v>
      </c>
      <c r="AC211" s="134">
        <v>0.63</v>
      </c>
      <c r="AD211" s="134">
        <v>0.32</v>
      </c>
      <c r="AE211" s="134">
        <v>1</v>
      </c>
      <c r="AF211" s="134" t="s">
        <v>1146</v>
      </c>
      <c r="AG211" s="134">
        <v>0.8</v>
      </c>
      <c r="AH211" s="134">
        <v>10</v>
      </c>
    </row>
    <row r="212" spans="1:34" ht="60" customHeight="1" x14ac:dyDescent="0.25">
      <c r="A212" s="134" t="s">
        <v>1088</v>
      </c>
      <c r="B212" s="134" t="s">
        <v>1358</v>
      </c>
      <c r="C212" s="134" t="s">
        <v>1366</v>
      </c>
      <c r="D212" s="134">
        <v>0.24</v>
      </c>
      <c r="E212" s="134" t="s">
        <v>1367</v>
      </c>
      <c r="F212" s="134" t="s">
        <v>1368</v>
      </c>
      <c r="G212" s="134" t="s">
        <v>1369</v>
      </c>
      <c r="H212" s="134" t="s">
        <v>1028</v>
      </c>
      <c r="I212" s="134" t="s">
        <v>1061</v>
      </c>
      <c r="J212" s="134" t="s">
        <v>1022</v>
      </c>
      <c r="K212" s="134"/>
      <c r="L212" s="134" t="s">
        <v>1045</v>
      </c>
      <c r="M212" s="134">
        <v>1</v>
      </c>
      <c r="N212" s="134" t="s">
        <v>1032</v>
      </c>
      <c r="O212" s="134">
        <v>3</v>
      </c>
      <c r="P212" s="137" t="s">
        <v>1031</v>
      </c>
      <c r="Q212" s="134">
        <v>3</v>
      </c>
      <c r="R212" s="134" t="s">
        <v>1370</v>
      </c>
      <c r="S212" s="134" t="s">
        <v>1011</v>
      </c>
      <c r="T212" s="134" t="s">
        <v>1012</v>
      </c>
      <c r="U212" s="134" t="s">
        <v>1013</v>
      </c>
      <c r="V212" s="134" t="s">
        <v>1014</v>
      </c>
      <c r="W212" s="134">
        <v>5</v>
      </c>
      <c r="X212" s="134" t="s">
        <v>1146</v>
      </c>
      <c r="Y212" s="134">
        <v>0.6</v>
      </c>
      <c r="Z212" s="134" t="s">
        <v>1146</v>
      </c>
      <c r="AA212" s="134">
        <v>0.95</v>
      </c>
      <c r="AB212" s="134" t="s">
        <v>1146</v>
      </c>
      <c r="AC212" s="134">
        <v>0.95</v>
      </c>
      <c r="AD212" s="134">
        <v>0.23</v>
      </c>
      <c r="AE212" s="134">
        <v>2</v>
      </c>
      <c r="AF212" s="134" t="s">
        <v>1146</v>
      </c>
      <c r="AG212" s="134">
        <v>0.8</v>
      </c>
      <c r="AH212" s="134">
        <v>10</v>
      </c>
    </row>
    <row r="213" spans="1:34" ht="60" customHeight="1" x14ac:dyDescent="0.25">
      <c r="A213" s="134" t="s">
        <v>1088</v>
      </c>
      <c r="B213" s="134" t="s">
        <v>1358</v>
      </c>
      <c r="C213" s="134" t="s">
        <v>1366</v>
      </c>
      <c r="D213" s="134">
        <v>0.24</v>
      </c>
      <c r="E213" s="134" t="s">
        <v>1367</v>
      </c>
      <c r="F213" s="134" t="s">
        <v>1371</v>
      </c>
      <c r="G213" s="134" t="s">
        <v>1372</v>
      </c>
      <c r="H213" s="134" t="s">
        <v>1028</v>
      </c>
      <c r="I213" s="134" t="s">
        <v>1057</v>
      </c>
      <c r="J213" s="134" t="s">
        <v>1011</v>
      </c>
      <c r="K213" s="134" t="s">
        <v>1365</v>
      </c>
      <c r="L213" s="134" t="s">
        <v>1039</v>
      </c>
      <c r="M213" s="134">
        <v>2</v>
      </c>
      <c r="N213" s="134" t="s">
        <v>1021</v>
      </c>
      <c r="O213" s="134">
        <v>4</v>
      </c>
      <c r="P213" s="137" t="s">
        <v>1029</v>
      </c>
      <c r="Q213" s="134">
        <v>8</v>
      </c>
      <c r="R213" s="134" t="s">
        <v>1370</v>
      </c>
      <c r="S213" s="134" t="s">
        <v>1011</v>
      </c>
      <c r="T213" s="134" t="s">
        <v>1012</v>
      </c>
      <c r="U213" s="134" t="s">
        <v>1013</v>
      </c>
      <c r="V213" s="134" t="s">
        <v>1014</v>
      </c>
      <c r="W213" s="134">
        <v>5</v>
      </c>
      <c r="X213" s="134" t="s">
        <v>1146</v>
      </c>
      <c r="Y213" s="134">
        <v>1.6</v>
      </c>
      <c r="Z213" s="134" t="s">
        <v>1146</v>
      </c>
      <c r="AA213" s="134">
        <v>0.95</v>
      </c>
      <c r="AB213" s="134" t="s">
        <v>1146</v>
      </c>
      <c r="AC213" s="134">
        <v>0.95</v>
      </c>
      <c r="AD213" s="134">
        <v>0.23</v>
      </c>
      <c r="AE213" s="134">
        <v>2</v>
      </c>
      <c r="AF213" s="134" t="s">
        <v>1146</v>
      </c>
      <c r="AG213" s="134">
        <v>0.8</v>
      </c>
      <c r="AH213" s="134">
        <v>10</v>
      </c>
    </row>
    <row r="214" spans="1:34" ht="60" customHeight="1" x14ac:dyDescent="0.25">
      <c r="A214" s="134" t="s">
        <v>1088</v>
      </c>
      <c r="B214" s="134" t="s">
        <v>1358</v>
      </c>
      <c r="C214" s="134" t="s">
        <v>1366</v>
      </c>
      <c r="D214" s="134">
        <v>0.24</v>
      </c>
      <c r="E214" s="134" t="s">
        <v>1367</v>
      </c>
      <c r="F214" s="134" t="s">
        <v>1373</v>
      </c>
      <c r="G214" s="134" t="s">
        <v>1374</v>
      </c>
      <c r="H214" s="134" t="s">
        <v>1028</v>
      </c>
      <c r="I214" s="134" t="s">
        <v>1051</v>
      </c>
      <c r="J214" s="134" t="s">
        <v>1022</v>
      </c>
      <c r="K214" s="134"/>
      <c r="L214" s="134" t="s">
        <v>1039</v>
      </c>
      <c r="M214" s="134">
        <v>2</v>
      </c>
      <c r="N214" s="134" t="s">
        <v>1040</v>
      </c>
      <c r="O214" s="134">
        <v>2</v>
      </c>
      <c r="P214" s="137" t="s">
        <v>1043</v>
      </c>
      <c r="Q214" s="134">
        <v>4</v>
      </c>
      <c r="R214" s="134" t="s">
        <v>1370</v>
      </c>
      <c r="S214" s="134" t="s">
        <v>1011</v>
      </c>
      <c r="T214" s="134" t="s">
        <v>1012</v>
      </c>
      <c r="U214" s="134" t="s">
        <v>1013</v>
      </c>
      <c r="V214" s="134" t="s">
        <v>1014</v>
      </c>
      <c r="W214" s="134">
        <v>5</v>
      </c>
      <c r="X214" s="134" t="s">
        <v>1146</v>
      </c>
      <c r="Y214" s="134">
        <v>0.8</v>
      </c>
      <c r="Z214" s="134" t="s">
        <v>1146</v>
      </c>
      <c r="AA214" s="134">
        <v>0.95</v>
      </c>
      <c r="AB214" s="134" t="s">
        <v>1146</v>
      </c>
      <c r="AC214" s="134">
        <v>0.95</v>
      </c>
      <c r="AD214" s="134">
        <v>0.23</v>
      </c>
      <c r="AE214" s="134">
        <v>2</v>
      </c>
      <c r="AF214" s="134" t="s">
        <v>1146</v>
      </c>
      <c r="AG214" s="134">
        <v>0.8</v>
      </c>
      <c r="AH214" s="134">
        <v>10</v>
      </c>
    </row>
    <row r="215" spans="1:34" ht="60" customHeight="1" x14ac:dyDescent="0.25">
      <c r="A215" s="134" t="s">
        <v>1088</v>
      </c>
      <c r="B215" s="134" t="s">
        <v>1358</v>
      </c>
      <c r="C215" s="134" t="s">
        <v>1366</v>
      </c>
      <c r="D215" s="134">
        <v>0.24</v>
      </c>
      <c r="E215" s="134" t="s">
        <v>1367</v>
      </c>
      <c r="F215" s="134" t="s">
        <v>1373</v>
      </c>
      <c r="G215" s="134" t="s">
        <v>1375</v>
      </c>
      <c r="H215" s="134" t="s">
        <v>1028</v>
      </c>
      <c r="I215" s="134" t="s">
        <v>1051</v>
      </c>
      <c r="J215" s="134" t="s">
        <v>1022</v>
      </c>
      <c r="K215" s="134"/>
      <c r="L215" s="134" t="s">
        <v>1039</v>
      </c>
      <c r="M215" s="134">
        <v>2</v>
      </c>
      <c r="N215" s="134" t="s">
        <v>1040</v>
      </c>
      <c r="O215" s="134">
        <v>2</v>
      </c>
      <c r="P215" s="137" t="s">
        <v>1043</v>
      </c>
      <c r="Q215" s="134">
        <v>4</v>
      </c>
      <c r="R215" s="134" t="s">
        <v>1370</v>
      </c>
      <c r="S215" s="134" t="s">
        <v>1011</v>
      </c>
      <c r="T215" s="134" t="s">
        <v>1012</v>
      </c>
      <c r="U215" s="134" t="s">
        <v>1013</v>
      </c>
      <c r="V215" s="134" t="s">
        <v>1014</v>
      </c>
      <c r="W215" s="134">
        <v>5</v>
      </c>
      <c r="X215" s="134" t="s">
        <v>1146</v>
      </c>
      <c r="Y215" s="134">
        <v>0.8</v>
      </c>
      <c r="Z215" s="134" t="s">
        <v>1146</v>
      </c>
      <c r="AA215" s="134">
        <v>0.95</v>
      </c>
      <c r="AB215" s="134" t="s">
        <v>1146</v>
      </c>
      <c r="AC215" s="134">
        <v>0.95</v>
      </c>
      <c r="AD215" s="134">
        <v>0.23</v>
      </c>
      <c r="AE215" s="134">
        <v>2</v>
      </c>
      <c r="AF215" s="134" t="s">
        <v>1146</v>
      </c>
      <c r="AG215" s="134">
        <v>0.8</v>
      </c>
      <c r="AH215" s="134">
        <v>10</v>
      </c>
    </row>
    <row r="216" spans="1:34" ht="60" customHeight="1" x14ac:dyDescent="0.25">
      <c r="A216" s="134" t="s">
        <v>1088</v>
      </c>
      <c r="B216" s="134" t="s">
        <v>1358</v>
      </c>
      <c r="C216" s="134" t="s">
        <v>1359</v>
      </c>
      <c r="D216" s="134">
        <v>0.12</v>
      </c>
      <c r="E216" s="134" t="s">
        <v>1756</v>
      </c>
      <c r="F216" s="134" t="s">
        <v>1360</v>
      </c>
      <c r="G216" s="134" t="s">
        <v>1361</v>
      </c>
      <c r="H216" s="134" t="s">
        <v>1028</v>
      </c>
      <c r="I216" s="134" t="s">
        <v>1061</v>
      </c>
      <c r="J216" s="134" t="s">
        <v>1022</v>
      </c>
      <c r="K216" s="134"/>
      <c r="L216" s="134" t="s">
        <v>1045</v>
      </c>
      <c r="M216" s="134">
        <v>1</v>
      </c>
      <c r="N216" s="134" t="s">
        <v>1040</v>
      </c>
      <c r="O216" s="134">
        <v>2</v>
      </c>
      <c r="P216" s="137" t="s">
        <v>1043</v>
      </c>
      <c r="Q216" s="134">
        <v>2</v>
      </c>
      <c r="R216" s="134" t="s">
        <v>1362</v>
      </c>
      <c r="S216" s="134" t="s">
        <v>1011</v>
      </c>
      <c r="T216" s="134" t="s">
        <v>1012</v>
      </c>
      <c r="U216" s="134" t="s">
        <v>1013</v>
      </c>
      <c r="V216" s="134" t="s">
        <v>1025</v>
      </c>
      <c r="W216" s="134">
        <v>5</v>
      </c>
      <c r="X216" s="134" t="s">
        <v>1146</v>
      </c>
      <c r="Y216" s="134">
        <v>0.4</v>
      </c>
      <c r="Z216" s="134" t="s">
        <v>1146</v>
      </c>
      <c r="AA216" s="134">
        <v>1.2</v>
      </c>
      <c r="AB216" s="134" t="s">
        <v>1146</v>
      </c>
      <c r="AC216" s="134">
        <v>1.2</v>
      </c>
      <c r="AD216" s="134">
        <v>0.14000000000000001</v>
      </c>
      <c r="AE216" s="134">
        <v>3</v>
      </c>
      <c r="AF216" s="134" t="s">
        <v>1146</v>
      </c>
      <c r="AG216" s="134">
        <v>0.8</v>
      </c>
      <c r="AH216" s="134">
        <v>10</v>
      </c>
    </row>
    <row r="217" spans="1:34" ht="60" customHeight="1" x14ac:dyDescent="0.25">
      <c r="A217" s="134" t="s">
        <v>1088</v>
      </c>
      <c r="B217" s="134" t="s">
        <v>1358</v>
      </c>
      <c r="C217" s="134" t="s">
        <v>1359</v>
      </c>
      <c r="D217" s="134">
        <v>0.12</v>
      </c>
      <c r="E217" s="134" t="s">
        <v>1756</v>
      </c>
      <c r="F217" s="134" t="s">
        <v>1360</v>
      </c>
      <c r="G217" s="134" t="s">
        <v>1363</v>
      </c>
      <c r="H217" s="134" t="s">
        <v>1028</v>
      </c>
      <c r="I217" s="134" t="s">
        <v>1051</v>
      </c>
      <c r="J217" s="134" t="s">
        <v>1022</v>
      </c>
      <c r="K217" s="134"/>
      <c r="L217" s="134" t="s">
        <v>1039</v>
      </c>
      <c r="M217" s="134">
        <v>2</v>
      </c>
      <c r="N217" s="134" t="s">
        <v>1040</v>
      </c>
      <c r="O217" s="134">
        <v>2</v>
      </c>
      <c r="P217" s="137" t="s">
        <v>1043</v>
      </c>
      <c r="Q217" s="134">
        <v>4</v>
      </c>
      <c r="R217" s="134" t="s">
        <v>1362</v>
      </c>
      <c r="S217" s="134" t="s">
        <v>1011</v>
      </c>
      <c r="T217" s="134" t="s">
        <v>1012</v>
      </c>
      <c r="U217" s="134" t="s">
        <v>1013</v>
      </c>
      <c r="V217" s="134" t="s">
        <v>1025</v>
      </c>
      <c r="W217" s="134">
        <v>5</v>
      </c>
      <c r="X217" s="134" t="s">
        <v>1146</v>
      </c>
      <c r="Y217" s="134">
        <v>0.8</v>
      </c>
      <c r="Z217" s="134" t="s">
        <v>1146</v>
      </c>
      <c r="AA217" s="134">
        <v>1.2</v>
      </c>
      <c r="AB217" s="134" t="s">
        <v>1146</v>
      </c>
      <c r="AC217" s="134">
        <v>1.2</v>
      </c>
      <c r="AD217" s="134">
        <v>0.14000000000000001</v>
      </c>
      <c r="AE217" s="134">
        <v>3</v>
      </c>
      <c r="AF217" s="134" t="s">
        <v>1146</v>
      </c>
      <c r="AG217" s="134">
        <v>0.8</v>
      </c>
      <c r="AH217" s="134">
        <v>10</v>
      </c>
    </row>
    <row r="218" spans="1:34" ht="60" customHeight="1" x14ac:dyDescent="0.25">
      <c r="A218" s="134" t="s">
        <v>1088</v>
      </c>
      <c r="B218" s="134" t="s">
        <v>1358</v>
      </c>
      <c r="C218" s="134" t="s">
        <v>1359</v>
      </c>
      <c r="D218" s="134">
        <v>0.12</v>
      </c>
      <c r="E218" s="134" t="s">
        <v>1756</v>
      </c>
      <c r="F218" s="134" t="s">
        <v>1360</v>
      </c>
      <c r="G218" s="134" t="s">
        <v>1364</v>
      </c>
      <c r="H218" s="134" t="s">
        <v>1028</v>
      </c>
      <c r="I218" s="134" t="s">
        <v>1059</v>
      </c>
      <c r="J218" s="134" t="s">
        <v>1011</v>
      </c>
      <c r="K218" s="134" t="s">
        <v>1365</v>
      </c>
      <c r="L218" s="134" t="s">
        <v>1020</v>
      </c>
      <c r="M218" s="134">
        <v>4</v>
      </c>
      <c r="N218" s="134" t="s">
        <v>1032</v>
      </c>
      <c r="O218" s="134">
        <v>3</v>
      </c>
      <c r="P218" s="137" t="s">
        <v>1029</v>
      </c>
      <c r="Q218" s="134">
        <v>12</v>
      </c>
      <c r="R218" s="134" t="s">
        <v>1362</v>
      </c>
      <c r="S218" s="134" t="s">
        <v>1011</v>
      </c>
      <c r="T218" s="134" t="s">
        <v>1012</v>
      </c>
      <c r="U218" s="134" t="s">
        <v>1013</v>
      </c>
      <c r="V218" s="134" t="s">
        <v>1025</v>
      </c>
      <c r="W218" s="134">
        <v>5</v>
      </c>
      <c r="X218" s="134" t="s">
        <v>1146</v>
      </c>
      <c r="Y218" s="134">
        <v>2.4</v>
      </c>
      <c r="Z218" s="134" t="s">
        <v>1146</v>
      </c>
      <c r="AA218" s="134">
        <v>1.2</v>
      </c>
      <c r="AB218" s="134" t="s">
        <v>1146</v>
      </c>
      <c r="AC218" s="134">
        <v>1.2</v>
      </c>
      <c r="AD218" s="134">
        <v>0.14000000000000001</v>
      </c>
      <c r="AE218" s="134">
        <v>3</v>
      </c>
      <c r="AF218" s="134" t="s">
        <v>1146</v>
      </c>
      <c r="AG218" s="134">
        <v>0.8</v>
      </c>
      <c r="AH218" s="134">
        <v>10</v>
      </c>
    </row>
    <row r="219" spans="1:34" ht="60" customHeight="1" x14ac:dyDescent="0.25">
      <c r="A219" s="134" t="s">
        <v>1088</v>
      </c>
      <c r="B219" s="134" t="s">
        <v>1358</v>
      </c>
      <c r="C219" s="134" t="s">
        <v>1393</v>
      </c>
      <c r="D219" s="134">
        <v>0.14000000000000001</v>
      </c>
      <c r="E219" s="134" t="s">
        <v>1394</v>
      </c>
      <c r="F219" s="134" t="s">
        <v>1395</v>
      </c>
      <c r="G219" s="134" t="s">
        <v>1396</v>
      </c>
      <c r="H219" s="134" t="s">
        <v>1028</v>
      </c>
      <c r="I219" s="134" t="s">
        <v>1053</v>
      </c>
      <c r="J219" s="134" t="s">
        <v>1022</v>
      </c>
      <c r="K219" s="134"/>
      <c r="L219" s="134" t="s">
        <v>1045</v>
      </c>
      <c r="M219" s="134">
        <v>1</v>
      </c>
      <c r="N219" s="134" t="s">
        <v>1040</v>
      </c>
      <c r="O219" s="134">
        <v>2</v>
      </c>
      <c r="P219" s="137" t="s">
        <v>1043</v>
      </c>
      <c r="Q219" s="134">
        <v>2</v>
      </c>
      <c r="R219" s="134" t="s">
        <v>1685</v>
      </c>
      <c r="S219" s="134" t="s">
        <v>1011</v>
      </c>
      <c r="T219" s="134" t="s">
        <v>1012</v>
      </c>
      <c r="U219" s="134" t="s">
        <v>1013</v>
      </c>
      <c r="V219" s="134" t="s">
        <v>1014</v>
      </c>
      <c r="W219" s="134">
        <v>5</v>
      </c>
      <c r="X219" s="134" t="s">
        <v>1146</v>
      </c>
      <c r="Y219" s="134">
        <v>0.4</v>
      </c>
      <c r="Z219" s="134" t="s">
        <v>1146</v>
      </c>
      <c r="AA219" s="134">
        <v>0.4</v>
      </c>
      <c r="AB219" s="134" t="s">
        <v>1146</v>
      </c>
      <c r="AC219" s="134">
        <v>0.4</v>
      </c>
      <c r="AD219" s="134">
        <v>0.06</v>
      </c>
      <c r="AE219" s="134">
        <v>4</v>
      </c>
      <c r="AF219" s="134" t="s">
        <v>1146</v>
      </c>
      <c r="AG219" s="134">
        <v>0.8</v>
      </c>
      <c r="AH219" s="134">
        <v>10</v>
      </c>
    </row>
    <row r="220" spans="1:34" ht="60" customHeight="1" x14ac:dyDescent="0.25">
      <c r="A220" s="134" t="s">
        <v>1053</v>
      </c>
      <c r="B220" s="134" t="s">
        <v>1248</v>
      </c>
      <c r="C220" s="134" t="s">
        <v>1249</v>
      </c>
      <c r="D220" s="134">
        <v>0.88</v>
      </c>
      <c r="E220" s="134" t="s">
        <v>1250</v>
      </c>
      <c r="F220" s="134" t="s">
        <v>1251</v>
      </c>
      <c r="G220" s="134" t="s">
        <v>1844</v>
      </c>
      <c r="H220" s="134" t="s">
        <v>1028</v>
      </c>
      <c r="I220" s="134" t="s">
        <v>1053</v>
      </c>
      <c r="J220" s="134" t="s">
        <v>1022</v>
      </c>
      <c r="K220" s="134"/>
      <c r="L220" s="134" t="s">
        <v>1045</v>
      </c>
      <c r="M220" s="134">
        <v>1</v>
      </c>
      <c r="N220" s="134" t="s">
        <v>1046</v>
      </c>
      <c r="O220" s="134">
        <v>1</v>
      </c>
      <c r="P220" s="137" t="s">
        <v>1043</v>
      </c>
      <c r="Q220" s="134">
        <v>1</v>
      </c>
      <c r="R220" s="134" t="s">
        <v>1935</v>
      </c>
      <c r="S220" s="134" t="s">
        <v>1011</v>
      </c>
      <c r="T220" s="134" t="s">
        <v>1012</v>
      </c>
      <c r="U220" s="134" t="s">
        <v>1035</v>
      </c>
      <c r="V220" s="134" t="s">
        <v>1014</v>
      </c>
      <c r="W220" s="134">
        <v>4</v>
      </c>
      <c r="X220" s="134" t="s">
        <v>1146</v>
      </c>
      <c r="Y220" s="134">
        <v>0.25</v>
      </c>
      <c r="Z220" s="134" t="s">
        <v>1146</v>
      </c>
      <c r="AA220" s="134">
        <v>0.62</v>
      </c>
      <c r="AB220" s="134" t="s">
        <v>1146</v>
      </c>
      <c r="AC220" s="134">
        <v>0.94</v>
      </c>
      <c r="AD220" s="134">
        <v>0.82</v>
      </c>
      <c r="AE220" s="134">
        <v>1</v>
      </c>
      <c r="AF220" s="134" t="s">
        <v>1146</v>
      </c>
      <c r="AG220" s="134">
        <v>0.72</v>
      </c>
      <c r="AH220" s="134">
        <v>11</v>
      </c>
    </row>
    <row r="221" spans="1:34" ht="60" customHeight="1" x14ac:dyDescent="0.25">
      <c r="A221" s="134" t="s">
        <v>1053</v>
      </c>
      <c r="B221" s="134" t="s">
        <v>1248</v>
      </c>
      <c r="C221" s="134" t="s">
        <v>1249</v>
      </c>
      <c r="D221" s="134">
        <v>0.88</v>
      </c>
      <c r="E221" s="134" t="s">
        <v>1250</v>
      </c>
      <c r="F221" s="134" t="s">
        <v>1251</v>
      </c>
      <c r="G221" s="134" t="s">
        <v>1846</v>
      </c>
      <c r="H221" s="134" t="s">
        <v>1028</v>
      </c>
      <c r="I221" s="134" t="s">
        <v>1053</v>
      </c>
      <c r="J221" s="134" t="s">
        <v>1022</v>
      </c>
      <c r="K221" s="134"/>
      <c r="L221" s="134" t="s">
        <v>1039</v>
      </c>
      <c r="M221" s="134">
        <v>2</v>
      </c>
      <c r="N221" s="134" t="s">
        <v>1040</v>
      </c>
      <c r="O221" s="134">
        <v>2</v>
      </c>
      <c r="P221" s="137" t="s">
        <v>1043</v>
      </c>
      <c r="Q221" s="134">
        <v>4</v>
      </c>
      <c r="R221" s="134" t="s">
        <v>1935</v>
      </c>
      <c r="S221" s="134" t="s">
        <v>1011</v>
      </c>
      <c r="T221" s="134" t="s">
        <v>1012</v>
      </c>
      <c r="U221" s="134" t="s">
        <v>1035</v>
      </c>
      <c r="V221" s="134" t="s">
        <v>1014</v>
      </c>
      <c r="W221" s="134">
        <v>4</v>
      </c>
      <c r="X221" s="134" t="s">
        <v>1146</v>
      </c>
      <c r="Y221" s="134">
        <v>1</v>
      </c>
      <c r="Z221" s="134" t="s">
        <v>1146</v>
      </c>
      <c r="AA221" s="134">
        <v>0.62</v>
      </c>
      <c r="AB221" s="134" t="s">
        <v>1146</v>
      </c>
      <c r="AC221" s="134">
        <v>0.94</v>
      </c>
      <c r="AD221" s="134">
        <v>0.82</v>
      </c>
      <c r="AE221" s="134">
        <v>1</v>
      </c>
      <c r="AF221" s="134" t="s">
        <v>1146</v>
      </c>
      <c r="AG221" s="134">
        <v>0.72</v>
      </c>
      <c r="AH221" s="134">
        <v>11</v>
      </c>
    </row>
    <row r="222" spans="1:34" ht="60" customHeight="1" x14ac:dyDescent="0.25">
      <c r="A222" s="134" t="s">
        <v>1053</v>
      </c>
      <c r="B222" s="134" t="s">
        <v>1248</v>
      </c>
      <c r="C222" s="134" t="s">
        <v>1249</v>
      </c>
      <c r="D222" s="134">
        <v>0.88</v>
      </c>
      <c r="E222" s="134" t="s">
        <v>1252</v>
      </c>
      <c r="F222" s="134" t="s">
        <v>1253</v>
      </c>
      <c r="G222" s="134" t="s">
        <v>1847</v>
      </c>
      <c r="H222" s="134" t="s">
        <v>1028</v>
      </c>
      <c r="I222" s="134" t="s">
        <v>1051</v>
      </c>
      <c r="J222" s="134" t="s">
        <v>1011</v>
      </c>
      <c r="K222" s="134" t="s">
        <v>1845</v>
      </c>
      <c r="L222" s="134" t="s">
        <v>1031</v>
      </c>
      <c r="M222" s="134">
        <v>3</v>
      </c>
      <c r="N222" s="134" t="s">
        <v>1032</v>
      </c>
      <c r="O222" s="134">
        <v>3</v>
      </c>
      <c r="P222" s="137" t="s">
        <v>1029</v>
      </c>
      <c r="Q222" s="134">
        <v>9</v>
      </c>
      <c r="R222" s="134" t="s">
        <v>1936</v>
      </c>
      <c r="S222" s="134" t="s">
        <v>1011</v>
      </c>
      <c r="T222" s="134" t="s">
        <v>1012</v>
      </c>
      <c r="U222" s="134" t="s">
        <v>1035</v>
      </c>
      <c r="V222" s="134" t="s">
        <v>1014</v>
      </c>
      <c r="W222" s="134">
        <v>4</v>
      </c>
      <c r="X222" s="134" t="s">
        <v>1146</v>
      </c>
      <c r="Y222" s="134">
        <v>2.25</v>
      </c>
      <c r="Z222" s="134" t="s">
        <v>1146</v>
      </c>
      <c r="AA222" s="134">
        <v>1.62</v>
      </c>
      <c r="AB222" s="134" t="s">
        <v>1146</v>
      </c>
      <c r="AC222" s="134">
        <v>0.94</v>
      </c>
      <c r="AD222" s="134">
        <v>0.82</v>
      </c>
      <c r="AE222" s="134">
        <v>1</v>
      </c>
      <c r="AF222" s="134" t="s">
        <v>1146</v>
      </c>
      <c r="AG222" s="134">
        <v>0.72</v>
      </c>
      <c r="AH222" s="134">
        <v>11</v>
      </c>
    </row>
    <row r="223" spans="1:34" ht="60" customHeight="1" x14ac:dyDescent="0.25">
      <c r="A223" s="134" t="s">
        <v>1053</v>
      </c>
      <c r="B223" s="134" t="s">
        <v>1248</v>
      </c>
      <c r="C223" s="134" t="s">
        <v>1249</v>
      </c>
      <c r="D223" s="134">
        <v>0.88</v>
      </c>
      <c r="E223" s="134" t="s">
        <v>1252</v>
      </c>
      <c r="F223" s="134" t="s">
        <v>1253</v>
      </c>
      <c r="G223" s="134" t="s">
        <v>1254</v>
      </c>
      <c r="H223" s="134" t="s">
        <v>1028</v>
      </c>
      <c r="I223" s="134" t="s">
        <v>1053</v>
      </c>
      <c r="J223" s="134" t="s">
        <v>1011</v>
      </c>
      <c r="K223" s="134" t="s">
        <v>1845</v>
      </c>
      <c r="L223" s="134" t="s">
        <v>1039</v>
      </c>
      <c r="M223" s="134">
        <v>2</v>
      </c>
      <c r="N223" s="134" t="s">
        <v>1040</v>
      </c>
      <c r="O223" s="134">
        <v>2</v>
      </c>
      <c r="P223" s="137" t="s">
        <v>1043</v>
      </c>
      <c r="Q223" s="134">
        <v>4</v>
      </c>
      <c r="R223" s="134" t="s">
        <v>1937</v>
      </c>
      <c r="S223" s="134" t="s">
        <v>1011</v>
      </c>
      <c r="T223" s="134" t="s">
        <v>1012</v>
      </c>
      <c r="U223" s="134" t="s">
        <v>1035</v>
      </c>
      <c r="V223" s="134" t="s">
        <v>1014</v>
      </c>
      <c r="W223" s="134">
        <v>4</v>
      </c>
      <c r="X223" s="134" t="s">
        <v>1146</v>
      </c>
      <c r="Y223" s="134">
        <v>1</v>
      </c>
      <c r="Z223" s="134" t="s">
        <v>1146</v>
      </c>
      <c r="AA223" s="134">
        <v>1.62</v>
      </c>
      <c r="AB223" s="134" t="s">
        <v>1146</v>
      </c>
      <c r="AC223" s="134">
        <v>0.94</v>
      </c>
      <c r="AD223" s="134">
        <v>0.82</v>
      </c>
      <c r="AE223" s="134">
        <v>1</v>
      </c>
      <c r="AF223" s="134" t="s">
        <v>1146</v>
      </c>
      <c r="AG223" s="134">
        <v>0.72</v>
      </c>
      <c r="AH223" s="134">
        <v>11</v>
      </c>
    </row>
    <row r="224" spans="1:34" ht="60" customHeight="1" x14ac:dyDescent="0.25">
      <c r="A224" s="134" t="s">
        <v>1053</v>
      </c>
      <c r="B224" s="134" t="s">
        <v>1248</v>
      </c>
      <c r="C224" s="134" t="s">
        <v>1249</v>
      </c>
      <c r="D224" s="134">
        <v>0.88</v>
      </c>
      <c r="E224" s="134" t="s">
        <v>1250</v>
      </c>
      <c r="F224" s="134" t="s">
        <v>1255</v>
      </c>
      <c r="G224" s="134" t="s">
        <v>1256</v>
      </c>
      <c r="H224" s="134" t="s">
        <v>1028</v>
      </c>
      <c r="I224" s="134" t="s">
        <v>1051</v>
      </c>
      <c r="J224" s="134" t="s">
        <v>1022</v>
      </c>
      <c r="K224" s="134"/>
      <c r="L224" s="134" t="s">
        <v>1039</v>
      </c>
      <c r="M224" s="134">
        <v>2</v>
      </c>
      <c r="N224" s="134" t="s">
        <v>1040</v>
      </c>
      <c r="O224" s="134">
        <v>2</v>
      </c>
      <c r="P224" s="137" t="s">
        <v>1043</v>
      </c>
      <c r="Q224" s="134">
        <v>4</v>
      </c>
      <c r="R224" s="134" t="s">
        <v>1938</v>
      </c>
      <c r="S224" s="134" t="s">
        <v>1011</v>
      </c>
      <c r="T224" s="134" t="s">
        <v>1012</v>
      </c>
      <c r="U224" s="134" t="s">
        <v>1035</v>
      </c>
      <c r="V224" s="134" t="s">
        <v>1014</v>
      </c>
      <c r="W224" s="134">
        <v>4</v>
      </c>
      <c r="X224" s="134" t="s">
        <v>1146</v>
      </c>
      <c r="Y224" s="134">
        <v>1</v>
      </c>
      <c r="Z224" s="134" t="s">
        <v>1146</v>
      </c>
      <c r="AA224" s="134">
        <v>0.56000000000000005</v>
      </c>
      <c r="AB224" s="134" t="s">
        <v>1146</v>
      </c>
      <c r="AC224" s="134">
        <v>0.94</v>
      </c>
      <c r="AD224" s="134">
        <v>0.82</v>
      </c>
      <c r="AE224" s="134">
        <v>1</v>
      </c>
      <c r="AF224" s="134" t="s">
        <v>1146</v>
      </c>
      <c r="AG224" s="134">
        <v>0.72</v>
      </c>
      <c r="AH224" s="134">
        <v>11</v>
      </c>
    </row>
    <row r="225" spans="1:34" ht="60" customHeight="1" x14ac:dyDescent="0.25">
      <c r="A225" s="134" t="s">
        <v>1053</v>
      </c>
      <c r="B225" s="134" t="s">
        <v>1248</v>
      </c>
      <c r="C225" s="134" t="s">
        <v>1249</v>
      </c>
      <c r="D225" s="134">
        <v>0.88</v>
      </c>
      <c r="E225" s="134" t="s">
        <v>1250</v>
      </c>
      <c r="F225" s="134" t="s">
        <v>1255</v>
      </c>
      <c r="G225" s="134" t="s">
        <v>1257</v>
      </c>
      <c r="H225" s="134" t="s">
        <v>1028</v>
      </c>
      <c r="I225" s="134" t="s">
        <v>1051</v>
      </c>
      <c r="J225" s="134" t="s">
        <v>1022</v>
      </c>
      <c r="K225" s="134"/>
      <c r="L225" s="134" t="s">
        <v>1045</v>
      </c>
      <c r="M225" s="134">
        <v>1</v>
      </c>
      <c r="N225" s="134" t="s">
        <v>1046</v>
      </c>
      <c r="O225" s="134">
        <v>1</v>
      </c>
      <c r="P225" s="137" t="s">
        <v>1043</v>
      </c>
      <c r="Q225" s="134">
        <v>1</v>
      </c>
      <c r="R225" s="134" t="s">
        <v>1939</v>
      </c>
      <c r="S225" s="134" t="s">
        <v>1011</v>
      </c>
      <c r="T225" s="134" t="s">
        <v>1012</v>
      </c>
      <c r="U225" s="134" t="s">
        <v>1035</v>
      </c>
      <c r="V225" s="134" t="s">
        <v>1014</v>
      </c>
      <c r="W225" s="134">
        <v>4</v>
      </c>
      <c r="X225" s="134" t="s">
        <v>1146</v>
      </c>
      <c r="Y225" s="134">
        <v>0.25</v>
      </c>
      <c r="Z225" s="134" t="s">
        <v>1146</v>
      </c>
      <c r="AA225" s="134">
        <v>0.56000000000000005</v>
      </c>
      <c r="AB225" s="134" t="s">
        <v>1146</v>
      </c>
      <c r="AC225" s="134">
        <v>0.94</v>
      </c>
      <c r="AD225" s="134">
        <v>0.82</v>
      </c>
      <c r="AE225" s="134">
        <v>1</v>
      </c>
      <c r="AF225" s="134" t="s">
        <v>1146</v>
      </c>
      <c r="AG225" s="134">
        <v>0.72</v>
      </c>
      <c r="AH225" s="134">
        <v>11</v>
      </c>
    </row>
    <row r="226" spans="1:34" ht="60" customHeight="1" x14ac:dyDescent="0.25">
      <c r="A226" s="134" t="s">
        <v>1053</v>
      </c>
      <c r="B226" s="134" t="s">
        <v>1248</v>
      </c>
      <c r="C226" s="134" t="s">
        <v>1249</v>
      </c>
      <c r="D226" s="134">
        <v>0.88</v>
      </c>
      <c r="E226" s="134" t="s">
        <v>1250</v>
      </c>
      <c r="F226" s="134" t="s">
        <v>1258</v>
      </c>
      <c r="G226" s="134" t="s">
        <v>1848</v>
      </c>
      <c r="H226" s="134" t="s">
        <v>1028</v>
      </c>
      <c r="I226" s="134" t="s">
        <v>1053</v>
      </c>
      <c r="J226" s="134" t="s">
        <v>1022</v>
      </c>
      <c r="K226" s="134"/>
      <c r="L226" s="134" t="s">
        <v>1039</v>
      </c>
      <c r="M226" s="134">
        <v>2</v>
      </c>
      <c r="N226" s="134" t="s">
        <v>1046</v>
      </c>
      <c r="O226" s="134">
        <v>1</v>
      </c>
      <c r="P226" s="137" t="s">
        <v>1043</v>
      </c>
      <c r="Q226" s="134">
        <v>2</v>
      </c>
      <c r="R226" s="134" t="s">
        <v>1940</v>
      </c>
      <c r="S226" s="134" t="s">
        <v>1011</v>
      </c>
      <c r="T226" s="134" t="s">
        <v>1012</v>
      </c>
      <c r="U226" s="134" t="s">
        <v>1035</v>
      </c>
      <c r="V226" s="134" t="s">
        <v>1014</v>
      </c>
      <c r="W226" s="134">
        <v>4</v>
      </c>
      <c r="X226" s="134" t="s">
        <v>1146</v>
      </c>
      <c r="Y226" s="134">
        <v>0.5</v>
      </c>
      <c r="Z226" s="134" t="s">
        <v>1146</v>
      </c>
      <c r="AA226" s="134">
        <v>0.56000000000000005</v>
      </c>
      <c r="AB226" s="134" t="s">
        <v>1146</v>
      </c>
      <c r="AC226" s="134">
        <v>0.94</v>
      </c>
      <c r="AD226" s="134">
        <v>0.82</v>
      </c>
      <c r="AE226" s="134">
        <v>1</v>
      </c>
      <c r="AF226" s="134" t="s">
        <v>1146</v>
      </c>
      <c r="AG226" s="134">
        <v>0.72</v>
      </c>
      <c r="AH226" s="134">
        <v>11</v>
      </c>
    </row>
    <row r="227" spans="1:34" ht="60" customHeight="1" x14ac:dyDescent="0.25">
      <c r="A227" s="134" t="s">
        <v>1053</v>
      </c>
      <c r="B227" s="134" t="s">
        <v>1248</v>
      </c>
      <c r="C227" s="134" t="s">
        <v>1249</v>
      </c>
      <c r="D227" s="134">
        <v>0.88</v>
      </c>
      <c r="E227" s="134" t="s">
        <v>1250</v>
      </c>
      <c r="F227" s="134" t="s">
        <v>1258</v>
      </c>
      <c r="G227" s="134" t="s">
        <v>1849</v>
      </c>
      <c r="H227" s="134" t="s">
        <v>1028</v>
      </c>
      <c r="I227" s="134" t="s">
        <v>1051</v>
      </c>
      <c r="J227" s="134" t="s">
        <v>1022</v>
      </c>
      <c r="K227" s="134"/>
      <c r="L227" s="134" t="s">
        <v>1039</v>
      </c>
      <c r="M227" s="134">
        <v>2</v>
      </c>
      <c r="N227" s="134" t="s">
        <v>1046</v>
      </c>
      <c r="O227" s="134">
        <v>1</v>
      </c>
      <c r="P227" s="137" t="s">
        <v>1043</v>
      </c>
      <c r="Q227" s="134">
        <v>2</v>
      </c>
      <c r="R227" s="134" t="s">
        <v>1941</v>
      </c>
      <c r="S227" s="134" t="s">
        <v>1011</v>
      </c>
      <c r="T227" s="134" t="s">
        <v>1012</v>
      </c>
      <c r="U227" s="134" t="s">
        <v>1035</v>
      </c>
      <c r="V227" s="134" t="s">
        <v>1014</v>
      </c>
      <c r="W227" s="134">
        <v>4</v>
      </c>
      <c r="X227" s="134" t="s">
        <v>1146</v>
      </c>
      <c r="Y227" s="134">
        <v>0.5</v>
      </c>
      <c r="Z227" s="134" t="s">
        <v>1146</v>
      </c>
      <c r="AA227" s="134">
        <v>0.56000000000000005</v>
      </c>
      <c r="AB227" s="134" t="s">
        <v>1146</v>
      </c>
      <c r="AC227" s="134">
        <v>0.94</v>
      </c>
      <c r="AD227" s="134">
        <v>0.82</v>
      </c>
      <c r="AE227" s="134">
        <v>1</v>
      </c>
      <c r="AF227" s="134" t="s">
        <v>1146</v>
      </c>
      <c r="AG227" s="134">
        <v>0.72</v>
      </c>
      <c r="AH227" s="134">
        <v>11</v>
      </c>
    </row>
    <row r="228" spans="1:34" ht="60" customHeight="1" x14ac:dyDescent="0.25">
      <c r="A228" s="134" t="s">
        <v>1053</v>
      </c>
      <c r="B228" s="134" t="s">
        <v>1248</v>
      </c>
      <c r="C228" s="134" t="s">
        <v>1259</v>
      </c>
      <c r="D228" s="134">
        <v>0.12</v>
      </c>
      <c r="E228" s="134" t="s">
        <v>1260</v>
      </c>
      <c r="F228" s="134" t="s">
        <v>1255</v>
      </c>
      <c r="G228" s="134" t="s">
        <v>1261</v>
      </c>
      <c r="H228" s="134" t="s">
        <v>1028</v>
      </c>
      <c r="I228" s="134" t="s">
        <v>1051</v>
      </c>
      <c r="J228" s="134" t="s">
        <v>1022</v>
      </c>
      <c r="K228" s="134"/>
      <c r="L228" s="134" t="s">
        <v>1039</v>
      </c>
      <c r="M228" s="134">
        <v>2</v>
      </c>
      <c r="N228" s="134" t="s">
        <v>1046</v>
      </c>
      <c r="O228" s="134">
        <v>1</v>
      </c>
      <c r="P228" s="137" t="s">
        <v>1043</v>
      </c>
      <c r="Q228" s="134">
        <v>2</v>
      </c>
      <c r="R228" s="134" t="s">
        <v>1942</v>
      </c>
      <c r="S228" s="134" t="s">
        <v>1011</v>
      </c>
      <c r="T228" s="134" t="s">
        <v>1012</v>
      </c>
      <c r="U228" s="134" t="s">
        <v>1035</v>
      </c>
      <c r="V228" s="134" t="s">
        <v>1014</v>
      </c>
      <c r="W228" s="134">
        <v>4</v>
      </c>
      <c r="X228" s="134" t="s">
        <v>1146</v>
      </c>
      <c r="Y228" s="134">
        <v>0.5</v>
      </c>
      <c r="Z228" s="134" t="s">
        <v>1146</v>
      </c>
      <c r="AA228" s="134">
        <v>0.5</v>
      </c>
      <c r="AB228" s="134" t="s">
        <v>1146</v>
      </c>
      <c r="AC228" s="134">
        <v>0.5</v>
      </c>
      <c r="AD228" s="134">
        <v>0.06</v>
      </c>
      <c r="AE228" s="134">
        <v>2</v>
      </c>
      <c r="AF228" s="134" t="s">
        <v>1146</v>
      </c>
      <c r="AG228" s="134">
        <v>0.72</v>
      </c>
      <c r="AH228" s="134">
        <v>11</v>
      </c>
    </row>
    <row r="229" spans="1:34" ht="60" customHeight="1" x14ac:dyDescent="0.25">
      <c r="A229" s="134" t="s">
        <v>1086</v>
      </c>
      <c r="B229" s="134" t="s">
        <v>1270</v>
      </c>
      <c r="C229" s="134" t="s">
        <v>1271</v>
      </c>
      <c r="D229" s="134">
        <v>0.72</v>
      </c>
      <c r="E229" s="134" t="s">
        <v>1747</v>
      </c>
      <c r="F229" s="134" t="s">
        <v>1278</v>
      </c>
      <c r="G229" s="134" t="s">
        <v>1279</v>
      </c>
      <c r="H229" s="134" t="s">
        <v>1028</v>
      </c>
      <c r="I229" s="134" t="s">
        <v>1051</v>
      </c>
      <c r="J229" s="134" t="s">
        <v>1022</v>
      </c>
      <c r="K229" s="134"/>
      <c r="L229" s="134" t="s">
        <v>1039</v>
      </c>
      <c r="M229" s="134">
        <v>2</v>
      </c>
      <c r="N229" s="134" t="s">
        <v>1040</v>
      </c>
      <c r="O229" s="134">
        <v>2</v>
      </c>
      <c r="P229" s="137" t="s">
        <v>1043</v>
      </c>
      <c r="Q229" s="134">
        <v>4</v>
      </c>
      <c r="R229" s="134" t="s">
        <v>1949</v>
      </c>
      <c r="S229" s="134" t="s">
        <v>1011</v>
      </c>
      <c r="T229" s="134" t="s">
        <v>1012</v>
      </c>
      <c r="U229" s="134" t="s">
        <v>1035</v>
      </c>
      <c r="V229" s="134" t="s">
        <v>1014</v>
      </c>
      <c r="W229" s="134">
        <v>4</v>
      </c>
      <c r="X229" s="134" t="s">
        <v>1146</v>
      </c>
      <c r="Y229" s="134">
        <v>1</v>
      </c>
      <c r="Z229" s="134" t="s">
        <v>1146</v>
      </c>
      <c r="AA229" s="134">
        <v>0.54</v>
      </c>
      <c r="AB229" s="134" t="s">
        <v>1146</v>
      </c>
      <c r="AC229" s="134">
        <v>0.91</v>
      </c>
      <c r="AD229" s="134">
        <v>0.66</v>
      </c>
      <c r="AE229" s="134">
        <v>1</v>
      </c>
      <c r="AF229" s="134" t="s">
        <v>1146</v>
      </c>
      <c r="AG229" s="134">
        <v>0.71</v>
      </c>
      <c r="AH229" s="134">
        <v>12</v>
      </c>
    </row>
    <row r="230" spans="1:34" ht="60" customHeight="1" x14ac:dyDescent="0.25">
      <c r="A230" s="134" t="s">
        <v>1086</v>
      </c>
      <c r="B230" s="134" t="s">
        <v>1270</v>
      </c>
      <c r="C230" s="134" t="s">
        <v>1271</v>
      </c>
      <c r="D230" s="134">
        <v>0.72</v>
      </c>
      <c r="E230" s="134" t="s">
        <v>1747</v>
      </c>
      <c r="F230" s="134" t="s">
        <v>1278</v>
      </c>
      <c r="G230" s="134" t="s">
        <v>1280</v>
      </c>
      <c r="H230" s="134" t="s">
        <v>1017</v>
      </c>
      <c r="I230" s="134" t="s">
        <v>1051</v>
      </c>
      <c r="J230" s="134" t="s">
        <v>1022</v>
      </c>
      <c r="K230" s="134"/>
      <c r="L230" s="134" t="s">
        <v>1039</v>
      </c>
      <c r="M230" s="134">
        <v>2</v>
      </c>
      <c r="N230" s="134" t="s">
        <v>1040</v>
      </c>
      <c r="O230" s="134">
        <v>2</v>
      </c>
      <c r="P230" s="137" t="s">
        <v>1043</v>
      </c>
      <c r="Q230" s="134">
        <v>4</v>
      </c>
      <c r="R230" s="134" t="s">
        <v>1950</v>
      </c>
      <c r="S230" s="134" t="s">
        <v>1011</v>
      </c>
      <c r="T230" s="134" t="s">
        <v>1012</v>
      </c>
      <c r="U230" s="134" t="s">
        <v>1035</v>
      </c>
      <c r="V230" s="134" t="s">
        <v>1014</v>
      </c>
      <c r="W230" s="134">
        <v>4</v>
      </c>
      <c r="X230" s="134" t="s">
        <v>1146</v>
      </c>
      <c r="Y230" s="134">
        <v>1</v>
      </c>
      <c r="Z230" s="134" t="s">
        <v>1146</v>
      </c>
      <c r="AA230" s="134">
        <v>0.54</v>
      </c>
      <c r="AB230" s="134" t="s">
        <v>1146</v>
      </c>
      <c r="AC230" s="134">
        <v>0.91</v>
      </c>
      <c r="AD230" s="134">
        <v>0.66</v>
      </c>
      <c r="AE230" s="134">
        <v>1</v>
      </c>
      <c r="AF230" s="134" t="s">
        <v>1146</v>
      </c>
      <c r="AG230" s="134">
        <v>0.71</v>
      </c>
      <c r="AH230" s="134">
        <v>12</v>
      </c>
    </row>
    <row r="231" spans="1:34" ht="60" customHeight="1" x14ac:dyDescent="0.25">
      <c r="A231" s="134" t="s">
        <v>1086</v>
      </c>
      <c r="B231" s="134" t="s">
        <v>1270</v>
      </c>
      <c r="C231" s="134" t="s">
        <v>1271</v>
      </c>
      <c r="D231" s="134">
        <v>0.72</v>
      </c>
      <c r="E231" s="134" t="s">
        <v>1747</v>
      </c>
      <c r="F231" s="134" t="s">
        <v>1278</v>
      </c>
      <c r="G231" s="134" t="s">
        <v>1281</v>
      </c>
      <c r="H231" s="134" t="s">
        <v>1028</v>
      </c>
      <c r="I231" s="134" t="s">
        <v>1051</v>
      </c>
      <c r="J231" s="134" t="s">
        <v>1022</v>
      </c>
      <c r="K231" s="134"/>
      <c r="L231" s="134" t="s">
        <v>1045</v>
      </c>
      <c r="M231" s="134">
        <v>1</v>
      </c>
      <c r="N231" s="134" t="s">
        <v>1046</v>
      </c>
      <c r="O231" s="134">
        <v>1</v>
      </c>
      <c r="P231" s="137" t="s">
        <v>1043</v>
      </c>
      <c r="Q231" s="134">
        <v>1</v>
      </c>
      <c r="R231" s="134" t="s">
        <v>1949</v>
      </c>
      <c r="S231" s="134" t="s">
        <v>1011</v>
      </c>
      <c r="T231" s="134" t="s">
        <v>1012</v>
      </c>
      <c r="U231" s="134" t="s">
        <v>1035</v>
      </c>
      <c r="V231" s="134" t="s">
        <v>1014</v>
      </c>
      <c r="W231" s="134">
        <v>4</v>
      </c>
      <c r="X231" s="134" t="s">
        <v>1146</v>
      </c>
      <c r="Y231" s="134">
        <v>0.25</v>
      </c>
      <c r="Z231" s="134" t="s">
        <v>1146</v>
      </c>
      <c r="AA231" s="134">
        <v>0.54</v>
      </c>
      <c r="AB231" s="134" t="s">
        <v>1146</v>
      </c>
      <c r="AC231" s="134">
        <v>0.91</v>
      </c>
      <c r="AD231" s="134">
        <v>0.66</v>
      </c>
      <c r="AE231" s="134">
        <v>1</v>
      </c>
      <c r="AF231" s="134" t="s">
        <v>1146</v>
      </c>
      <c r="AG231" s="134">
        <v>0.71</v>
      </c>
      <c r="AH231" s="134">
        <v>12</v>
      </c>
    </row>
    <row r="232" spans="1:34" ht="60" customHeight="1" x14ac:dyDescent="0.25">
      <c r="A232" s="134" t="s">
        <v>1086</v>
      </c>
      <c r="B232" s="134" t="s">
        <v>1270</v>
      </c>
      <c r="C232" s="134" t="s">
        <v>1271</v>
      </c>
      <c r="D232" s="134">
        <v>0.72</v>
      </c>
      <c r="E232" s="134" t="s">
        <v>1747</v>
      </c>
      <c r="F232" s="134" t="s">
        <v>1278</v>
      </c>
      <c r="G232" s="134" t="s">
        <v>1282</v>
      </c>
      <c r="H232" s="134" t="s">
        <v>1028</v>
      </c>
      <c r="I232" s="134" t="s">
        <v>1051</v>
      </c>
      <c r="J232" s="134" t="s">
        <v>1022</v>
      </c>
      <c r="K232" s="134"/>
      <c r="L232" s="134" t="s">
        <v>1045</v>
      </c>
      <c r="M232" s="134">
        <v>1</v>
      </c>
      <c r="N232" s="134" t="s">
        <v>1046</v>
      </c>
      <c r="O232" s="134">
        <v>1</v>
      </c>
      <c r="P232" s="137" t="s">
        <v>1043</v>
      </c>
      <c r="Q232" s="134">
        <v>1</v>
      </c>
      <c r="R232" s="134" t="s">
        <v>1949</v>
      </c>
      <c r="S232" s="134" t="s">
        <v>1011</v>
      </c>
      <c r="T232" s="134" t="s">
        <v>1012</v>
      </c>
      <c r="U232" s="134" t="s">
        <v>1035</v>
      </c>
      <c r="V232" s="134" t="s">
        <v>1014</v>
      </c>
      <c r="W232" s="134">
        <v>4</v>
      </c>
      <c r="X232" s="134" t="s">
        <v>1146</v>
      </c>
      <c r="Y232" s="134">
        <v>0.25</v>
      </c>
      <c r="Z232" s="134" t="s">
        <v>1146</v>
      </c>
      <c r="AA232" s="134">
        <v>0.54</v>
      </c>
      <c r="AB232" s="134" t="s">
        <v>1146</v>
      </c>
      <c r="AC232" s="134">
        <v>0.91</v>
      </c>
      <c r="AD232" s="134">
        <v>0.66</v>
      </c>
      <c r="AE232" s="134">
        <v>1</v>
      </c>
      <c r="AF232" s="134" t="s">
        <v>1146</v>
      </c>
      <c r="AG232" s="134">
        <v>0.71</v>
      </c>
      <c r="AH232" s="134">
        <v>12</v>
      </c>
    </row>
    <row r="233" spans="1:34" ht="60" customHeight="1" x14ac:dyDescent="0.25">
      <c r="A233" s="134" t="s">
        <v>1086</v>
      </c>
      <c r="B233" s="134" t="s">
        <v>1270</v>
      </c>
      <c r="C233" s="134" t="s">
        <v>1271</v>
      </c>
      <c r="D233" s="134">
        <v>0.72</v>
      </c>
      <c r="E233" s="134" t="s">
        <v>1747</v>
      </c>
      <c r="F233" s="134" t="s">
        <v>1278</v>
      </c>
      <c r="G233" s="134" t="s">
        <v>1283</v>
      </c>
      <c r="H233" s="134" t="s">
        <v>1028</v>
      </c>
      <c r="I233" s="134" t="s">
        <v>1051</v>
      </c>
      <c r="J233" s="134" t="s">
        <v>1022</v>
      </c>
      <c r="K233" s="134"/>
      <c r="L233" s="134" t="s">
        <v>1045</v>
      </c>
      <c r="M233" s="134">
        <v>1</v>
      </c>
      <c r="N233" s="134" t="s">
        <v>1046</v>
      </c>
      <c r="O233" s="134">
        <v>1</v>
      </c>
      <c r="P233" s="137" t="s">
        <v>1043</v>
      </c>
      <c r="Q233" s="134">
        <v>1</v>
      </c>
      <c r="R233" s="134" t="s">
        <v>1951</v>
      </c>
      <c r="S233" s="134" t="s">
        <v>1011</v>
      </c>
      <c r="T233" s="134" t="s">
        <v>1012</v>
      </c>
      <c r="U233" s="134" t="s">
        <v>1013</v>
      </c>
      <c r="V233" s="134" t="s">
        <v>1014</v>
      </c>
      <c r="W233" s="134">
        <v>5</v>
      </c>
      <c r="X233" s="134" t="s">
        <v>1146</v>
      </c>
      <c r="Y233" s="134">
        <v>0.2</v>
      </c>
      <c r="Z233" s="134" t="s">
        <v>1146</v>
      </c>
      <c r="AA233" s="134">
        <v>0.54</v>
      </c>
      <c r="AB233" s="134" t="s">
        <v>1146</v>
      </c>
      <c r="AC233" s="134">
        <v>0.91</v>
      </c>
      <c r="AD233" s="134">
        <v>0.66</v>
      </c>
      <c r="AE233" s="134">
        <v>1</v>
      </c>
      <c r="AF233" s="134" t="s">
        <v>1146</v>
      </c>
      <c r="AG233" s="134">
        <v>0.71</v>
      </c>
      <c r="AH233" s="134">
        <v>12</v>
      </c>
    </row>
    <row r="234" spans="1:34" ht="60" customHeight="1" x14ac:dyDescent="0.25">
      <c r="A234" s="134" t="s">
        <v>1086</v>
      </c>
      <c r="B234" s="134" t="s">
        <v>1270</v>
      </c>
      <c r="C234" s="134" t="s">
        <v>1271</v>
      </c>
      <c r="D234" s="134">
        <v>0.72</v>
      </c>
      <c r="E234" s="134" t="s">
        <v>1748</v>
      </c>
      <c r="F234" s="134" t="s">
        <v>1284</v>
      </c>
      <c r="G234" s="134" t="s">
        <v>1285</v>
      </c>
      <c r="H234" s="134" t="s">
        <v>1017</v>
      </c>
      <c r="I234" s="134" t="s">
        <v>1051</v>
      </c>
      <c r="J234" s="134" t="s">
        <v>1022</v>
      </c>
      <c r="K234" s="134"/>
      <c r="L234" s="134" t="s">
        <v>1039</v>
      </c>
      <c r="M234" s="134">
        <v>2</v>
      </c>
      <c r="N234" s="134" t="s">
        <v>1040</v>
      </c>
      <c r="O234" s="134">
        <v>2</v>
      </c>
      <c r="P234" s="137" t="s">
        <v>1043</v>
      </c>
      <c r="Q234" s="134">
        <v>4</v>
      </c>
      <c r="R234" s="134" t="s">
        <v>1952</v>
      </c>
      <c r="S234" s="134" t="s">
        <v>1011</v>
      </c>
      <c r="T234" s="134" t="s">
        <v>1034</v>
      </c>
      <c r="U234" s="134" t="s">
        <v>1024</v>
      </c>
      <c r="V234" s="134" t="s">
        <v>1025</v>
      </c>
      <c r="W234" s="134">
        <v>2</v>
      </c>
      <c r="X234" s="134" t="s">
        <v>1146</v>
      </c>
      <c r="Y234" s="134">
        <v>2</v>
      </c>
      <c r="Z234" s="134" t="s">
        <v>1146</v>
      </c>
      <c r="AA234" s="134">
        <v>1.4</v>
      </c>
      <c r="AB234" s="134" t="s">
        <v>1146</v>
      </c>
      <c r="AC234" s="134">
        <v>0.91</v>
      </c>
      <c r="AD234" s="134">
        <v>0.66</v>
      </c>
      <c r="AE234" s="134">
        <v>1</v>
      </c>
      <c r="AF234" s="134" t="s">
        <v>1146</v>
      </c>
      <c r="AG234" s="134">
        <v>0.71</v>
      </c>
      <c r="AH234" s="134">
        <v>12</v>
      </c>
    </row>
    <row r="235" spans="1:34" ht="60" customHeight="1" x14ac:dyDescent="0.25">
      <c r="A235" s="134" t="s">
        <v>1086</v>
      </c>
      <c r="B235" s="134" t="s">
        <v>1270</v>
      </c>
      <c r="C235" s="134" t="s">
        <v>1271</v>
      </c>
      <c r="D235" s="134">
        <v>0.72</v>
      </c>
      <c r="E235" s="134" t="s">
        <v>1748</v>
      </c>
      <c r="F235" s="134" t="s">
        <v>1284</v>
      </c>
      <c r="G235" s="134" t="s">
        <v>1286</v>
      </c>
      <c r="H235" s="134" t="s">
        <v>1017</v>
      </c>
      <c r="I235" s="134" t="s">
        <v>1051</v>
      </c>
      <c r="J235" s="134" t="s">
        <v>1022</v>
      </c>
      <c r="K235" s="134"/>
      <c r="L235" s="134" t="s">
        <v>1039</v>
      </c>
      <c r="M235" s="134">
        <v>2</v>
      </c>
      <c r="N235" s="134" t="s">
        <v>1040</v>
      </c>
      <c r="O235" s="134">
        <v>2</v>
      </c>
      <c r="P235" s="137" t="s">
        <v>1043</v>
      </c>
      <c r="Q235" s="134">
        <v>4</v>
      </c>
      <c r="R235" s="134" t="s">
        <v>1952</v>
      </c>
      <c r="S235" s="134" t="s">
        <v>1011</v>
      </c>
      <c r="T235" s="134" t="s">
        <v>1034</v>
      </c>
      <c r="U235" s="134" t="s">
        <v>1024</v>
      </c>
      <c r="V235" s="134" t="s">
        <v>1025</v>
      </c>
      <c r="W235" s="134">
        <v>2</v>
      </c>
      <c r="X235" s="134" t="s">
        <v>1146</v>
      </c>
      <c r="Y235" s="134">
        <v>2</v>
      </c>
      <c r="Z235" s="134" t="s">
        <v>1146</v>
      </c>
      <c r="AA235" s="134">
        <v>1.4</v>
      </c>
      <c r="AB235" s="134" t="s">
        <v>1146</v>
      </c>
      <c r="AC235" s="134">
        <v>0.91</v>
      </c>
      <c r="AD235" s="134">
        <v>0.66</v>
      </c>
      <c r="AE235" s="134">
        <v>1</v>
      </c>
      <c r="AF235" s="134" t="s">
        <v>1146</v>
      </c>
      <c r="AG235" s="134">
        <v>0.71</v>
      </c>
      <c r="AH235" s="134">
        <v>12</v>
      </c>
    </row>
    <row r="236" spans="1:34" ht="60" customHeight="1" x14ac:dyDescent="0.25">
      <c r="A236" s="134" t="s">
        <v>1086</v>
      </c>
      <c r="B236" s="134" t="s">
        <v>1270</v>
      </c>
      <c r="C236" s="134" t="s">
        <v>1271</v>
      </c>
      <c r="D236" s="134">
        <v>0.72</v>
      </c>
      <c r="E236" s="134" t="s">
        <v>1748</v>
      </c>
      <c r="F236" s="134" t="s">
        <v>1284</v>
      </c>
      <c r="G236" s="134" t="s">
        <v>1287</v>
      </c>
      <c r="H236" s="134" t="s">
        <v>1028</v>
      </c>
      <c r="I236" s="134" t="s">
        <v>1051</v>
      </c>
      <c r="J236" s="134" t="s">
        <v>1022</v>
      </c>
      <c r="K236" s="134"/>
      <c r="L236" s="134" t="s">
        <v>1045</v>
      </c>
      <c r="M236" s="134">
        <v>1</v>
      </c>
      <c r="N236" s="134" t="s">
        <v>1046</v>
      </c>
      <c r="O236" s="134">
        <v>1</v>
      </c>
      <c r="P236" s="137" t="s">
        <v>1043</v>
      </c>
      <c r="Q236" s="134">
        <v>1</v>
      </c>
      <c r="R236" s="134" t="s">
        <v>1953</v>
      </c>
      <c r="S236" s="134" t="s">
        <v>1011</v>
      </c>
      <c r="T236" s="134" t="s">
        <v>1012</v>
      </c>
      <c r="U236" s="134" t="s">
        <v>1013</v>
      </c>
      <c r="V236" s="134" t="s">
        <v>1014</v>
      </c>
      <c r="W236" s="134">
        <v>5</v>
      </c>
      <c r="X236" s="134" t="s">
        <v>1146</v>
      </c>
      <c r="Y236" s="134">
        <v>0.2</v>
      </c>
      <c r="Z236" s="134" t="s">
        <v>1146</v>
      </c>
      <c r="AA236" s="134">
        <v>1.4</v>
      </c>
      <c r="AB236" s="134" t="s">
        <v>1146</v>
      </c>
      <c r="AC236" s="134">
        <v>0.91</v>
      </c>
      <c r="AD236" s="134">
        <v>0.66</v>
      </c>
      <c r="AE236" s="134">
        <v>1</v>
      </c>
      <c r="AF236" s="134" t="s">
        <v>1146</v>
      </c>
      <c r="AG236" s="134">
        <v>0.71</v>
      </c>
      <c r="AH236" s="134">
        <v>12</v>
      </c>
    </row>
    <row r="237" spans="1:34" ht="60" customHeight="1" x14ac:dyDescent="0.25">
      <c r="A237" s="134" t="s">
        <v>1086</v>
      </c>
      <c r="B237" s="134" t="s">
        <v>1270</v>
      </c>
      <c r="C237" s="134" t="s">
        <v>1271</v>
      </c>
      <c r="D237" s="134">
        <v>0.72</v>
      </c>
      <c r="E237" s="134" t="s">
        <v>1749</v>
      </c>
      <c r="F237" s="134" t="s">
        <v>1288</v>
      </c>
      <c r="G237" s="134" t="s">
        <v>1289</v>
      </c>
      <c r="H237" s="134" t="s">
        <v>1028</v>
      </c>
      <c r="I237" s="134" t="s">
        <v>1051</v>
      </c>
      <c r="J237" s="134" t="s">
        <v>1022</v>
      </c>
      <c r="K237" s="134"/>
      <c r="L237" s="134" t="s">
        <v>1039</v>
      </c>
      <c r="M237" s="134">
        <v>2</v>
      </c>
      <c r="N237" s="134" t="s">
        <v>1040</v>
      </c>
      <c r="O237" s="134">
        <v>2</v>
      </c>
      <c r="P237" s="137" t="s">
        <v>1043</v>
      </c>
      <c r="Q237" s="134">
        <v>4</v>
      </c>
      <c r="R237" s="134" t="s">
        <v>1954</v>
      </c>
      <c r="S237" s="134" t="s">
        <v>1011</v>
      </c>
      <c r="T237" s="134" t="s">
        <v>1012</v>
      </c>
      <c r="U237" s="134" t="s">
        <v>1013</v>
      </c>
      <c r="V237" s="134" t="s">
        <v>1025</v>
      </c>
      <c r="W237" s="134">
        <v>5</v>
      </c>
      <c r="X237" s="134" t="s">
        <v>1146</v>
      </c>
      <c r="Y237" s="134">
        <v>0.8</v>
      </c>
      <c r="Z237" s="134" t="s">
        <v>1146</v>
      </c>
      <c r="AA237" s="134">
        <v>0.8</v>
      </c>
      <c r="AB237" s="134" t="s">
        <v>1146</v>
      </c>
      <c r="AC237" s="134">
        <v>0.91</v>
      </c>
      <c r="AD237" s="134">
        <v>0.66</v>
      </c>
      <c r="AE237" s="134">
        <v>1</v>
      </c>
      <c r="AF237" s="134" t="s">
        <v>1146</v>
      </c>
      <c r="AG237" s="134">
        <v>0.71</v>
      </c>
      <c r="AH237" s="134">
        <v>12</v>
      </c>
    </row>
    <row r="238" spans="1:34" ht="60" customHeight="1" x14ac:dyDescent="0.25">
      <c r="A238" s="134" t="s">
        <v>1086</v>
      </c>
      <c r="B238" s="134" t="s">
        <v>1270</v>
      </c>
      <c r="C238" s="134" t="s">
        <v>2040</v>
      </c>
      <c r="D238" s="134">
        <v>0.28000000000000003</v>
      </c>
      <c r="E238" s="134" t="s">
        <v>1743</v>
      </c>
      <c r="F238" s="134" t="s">
        <v>1272</v>
      </c>
      <c r="G238" s="134" t="s">
        <v>1273</v>
      </c>
      <c r="H238" s="134" t="s">
        <v>1028</v>
      </c>
      <c r="I238" s="134" t="s">
        <v>1051</v>
      </c>
      <c r="J238" s="134" t="s">
        <v>1022</v>
      </c>
      <c r="K238" s="134"/>
      <c r="L238" s="134" t="s">
        <v>1045</v>
      </c>
      <c r="M238" s="134">
        <v>1</v>
      </c>
      <c r="N238" s="134" t="s">
        <v>1046</v>
      </c>
      <c r="O238" s="134">
        <v>1</v>
      </c>
      <c r="P238" s="137" t="s">
        <v>1043</v>
      </c>
      <c r="Q238" s="134">
        <v>1</v>
      </c>
      <c r="R238" s="134" t="s">
        <v>1945</v>
      </c>
      <c r="S238" s="134" t="s">
        <v>1011</v>
      </c>
      <c r="T238" s="134" t="s">
        <v>1012</v>
      </c>
      <c r="U238" s="134" t="s">
        <v>1013</v>
      </c>
      <c r="V238" s="134" t="s">
        <v>1014</v>
      </c>
      <c r="W238" s="134">
        <v>5</v>
      </c>
      <c r="X238" s="134" t="s">
        <v>1146</v>
      </c>
      <c r="Y238" s="134">
        <v>0.2</v>
      </c>
      <c r="Z238" s="134" t="s">
        <v>1146</v>
      </c>
      <c r="AA238" s="134">
        <v>0.2</v>
      </c>
      <c r="AB238" s="134" t="s">
        <v>1146</v>
      </c>
      <c r="AC238" s="134">
        <v>0.5</v>
      </c>
      <c r="AD238" s="134">
        <v>0.14000000000000001</v>
      </c>
      <c r="AE238" s="134">
        <v>2</v>
      </c>
      <c r="AF238" s="134" t="s">
        <v>1146</v>
      </c>
      <c r="AG238" s="134">
        <v>0.71</v>
      </c>
      <c r="AH238" s="134">
        <v>12</v>
      </c>
    </row>
    <row r="239" spans="1:34" ht="60" customHeight="1" x14ac:dyDescent="0.25">
      <c r="A239" s="134" t="s">
        <v>1086</v>
      </c>
      <c r="B239" s="134" t="s">
        <v>1270</v>
      </c>
      <c r="C239" s="134" t="s">
        <v>2040</v>
      </c>
      <c r="D239" s="134">
        <v>0.28000000000000003</v>
      </c>
      <c r="E239" s="134" t="s">
        <v>1744</v>
      </c>
      <c r="F239" s="134" t="s">
        <v>1274</v>
      </c>
      <c r="G239" s="134" t="s">
        <v>1275</v>
      </c>
      <c r="H239" s="134" t="s">
        <v>1028</v>
      </c>
      <c r="I239" s="134" t="s">
        <v>1051</v>
      </c>
      <c r="J239" s="134" t="s">
        <v>1022</v>
      </c>
      <c r="K239" s="134"/>
      <c r="L239" s="134" t="s">
        <v>1045</v>
      </c>
      <c r="M239" s="134">
        <v>1</v>
      </c>
      <c r="N239" s="134" t="s">
        <v>1046</v>
      </c>
      <c r="O239" s="134">
        <v>1</v>
      </c>
      <c r="P239" s="137" t="s">
        <v>1043</v>
      </c>
      <c r="Q239" s="134">
        <v>1</v>
      </c>
      <c r="R239" s="134" t="s">
        <v>1946</v>
      </c>
      <c r="S239" s="134" t="s">
        <v>1011</v>
      </c>
      <c r="T239" s="134" t="s">
        <v>1012</v>
      </c>
      <c r="U239" s="134" t="s">
        <v>1013</v>
      </c>
      <c r="V239" s="134" t="s">
        <v>1014</v>
      </c>
      <c r="W239" s="134">
        <v>5</v>
      </c>
      <c r="X239" s="134" t="s">
        <v>1146</v>
      </c>
      <c r="Y239" s="134">
        <v>0.2</v>
      </c>
      <c r="Z239" s="134" t="s">
        <v>1146</v>
      </c>
      <c r="AA239" s="134">
        <v>0.2</v>
      </c>
      <c r="AB239" s="134" t="s">
        <v>1146</v>
      </c>
      <c r="AC239" s="134">
        <v>0.5</v>
      </c>
      <c r="AD239" s="134">
        <v>0.14000000000000001</v>
      </c>
      <c r="AE239" s="134">
        <v>2</v>
      </c>
      <c r="AF239" s="134" t="s">
        <v>1146</v>
      </c>
      <c r="AG239" s="134">
        <v>0.71</v>
      </c>
      <c r="AH239" s="134">
        <v>12</v>
      </c>
    </row>
    <row r="240" spans="1:34" ht="60" customHeight="1" x14ac:dyDescent="0.25">
      <c r="A240" s="134" t="s">
        <v>1086</v>
      </c>
      <c r="B240" s="134" t="s">
        <v>1270</v>
      </c>
      <c r="C240" s="134" t="s">
        <v>2040</v>
      </c>
      <c r="D240" s="134">
        <v>0.28000000000000003</v>
      </c>
      <c r="E240" s="134" t="s">
        <v>1745</v>
      </c>
      <c r="F240" s="134" t="s">
        <v>1274</v>
      </c>
      <c r="G240" s="134" t="s">
        <v>1276</v>
      </c>
      <c r="H240" s="134" t="s">
        <v>1017</v>
      </c>
      <c r="I240" s="134" t="s">
        <v>1059</v>
      </c>
      <c r="J240" s="134" t="s">
        <v>1022</v>
      </c>
      <c r="K240" s="134"/>
      <c r="L240" s="134" t="s">
        <v>1039</v>
      </c>
      <c r="M240" s="134">
        <v>2</v>
      </c>
      <c r="N240" s="134" t="s">
        <v>1032</v>
      </c>
      <c r="O240" s="134">
        <v>3</v>
      </c>
      <c r="P240" s="137" t="s">
        <v>1031</v>
      </c>
      <c r="Q240" s="134">
        <v>6</v>
      </c>
      <c r="R240" s="134" t="s">
        <v>1947</v>
      </c>
      <c r="S240" s="134" t="s">
        <v>1011</v>
      </c>
      <c r="T240" s="134" t="s">
        <v>1012</v>
      </c>
      <c r="U240" s="134" t="s">
        <v>1013</v>
      </c>
      <c r="V240" s="134" t="s">
        <v>1025</v>
      </c>
      <c r="W240" s="134">
        <v>5</v>
      </c>
      <c r="X240" s="134" t="s">
        <v>1146</v>
      </c>
      <c r="Y240" s="134">
        <v>1.2</v>
      </c>
      <c r="Z240" s="134" t="s">
        <v>1146</v>
      </c>
      <c r="AA240" s="134">
        <v>1.2</v>
      </c>
      <c r="AB240" s="134" t="s">
        <v>1146</v>
      </c>
      <c r="AC240" s="134">
        <v>0.5</v>
      </c>
      <c r="AD240" s="134">
        <v>0.14000000000000001</v>
      </c>
      <c r="AE240" s="134">
        <v>2</v>
      </c>
      <c r="AF240" s="134" t="s">
        <v>1146</v>
      </c>
      <c r="AG240" s="134">
        <v>0.71</v>
      </c>
      <c r="AH240" s="134">
        <v>12</v>
      </c>
    </row>
    <row r="241" spans="1:34" ht="60" customHeight="1" x14ac:dyDescent="0.25">
      <c r="A241" s="134" t="s">
        <v>1086</v>
      </c>
      <c r="B241" s="134" t="s">
        <v>1270</v>
      </c>
      <c r="C241" s="134" t="s">
        <v>2040</v>
      </c>
      <c r="D241" s="134">
        <v>0.28000000000000003</v>
      </c>
      <c r="E241" s="134" t="s">
        <v>1746</v>
      </c>
      <c r="F241" s="134" t="s">
        <v>1274</v>
      </c>
      <c r="G241" s="134" t="s">
        <v>1277</v>
      </c>
      <c r="H241" s="134" t="s">
        <v>1028</v>
      </c>
      <c r="I241" s="134" t="s">
        <v>1051</v>
      </c>
      <c r="J241" s="134" t="s">
        <v>1022</v>
      </c>
      <c r="K241" s="134"/>
      <c r="L241" s="134" t="s">
        <v>1045</v>
      </c>
      <c r="M241" s="134">
        <v>1</v>
      </c>
      <c r="N241" s="134" t="s">
        <v>1040</v>
      </c>
      <c r="O241" s="134">
        <v>2</v>
      </c>
      <c r="P241" s="137" t="s">
        <v>1043</v>
      </c>
      <c r="Q241" s="134">
        <v>2</v>
      </c>
      <c r="R241" s="134" t="s">
        <v>1948</v>
      </c>
      <c r="S241" s="134" t="s">
        <v>1011</v>
      </c>
      <c r="T241" s="134" t="s">
        <v>1012</v>
      </c>
      <c r="U241" s="134" t="s">
        <v>1013</v>
      </c>
      <c r="V241" s="134" t="s">
        <v>1025</v>
      </c>
      <c r="W241" s="134">
        <v>5</v>
      </c>
      <c r="X241" s="134" t="s">
        <v>1146</v>
      </c>
      <c r="Y241" s="134">
        <v>0.4</v>
      </c>
      <c r="Z241" s="134" t="s">
        <v>1146</v>
      </c>
      <c r="AA241" s="134">
        <v>0.4</v>
      </c>
      <c r="AB241" s="134" t="s">
        <v>1146</v>
      </c>
      <c r="AC241" s="134">
        <v>0.5</v>
      </c>
      <c r="AD241" s="134">
        <v>0.14000000000000001</v>
      </c>
      <c r="AE241" s="134">
        <v>2</v>
      </c>
      <c r="AF241" s="134" t="s">
        <v>1146</v>
      </c>
      <c r="AG241" s="134">
        <v>0.71</v>
      </c>
      <c r="AH241" s="134">
        <v>12</v>
      </c>
    </row>
    <row r="242" spans="1:34" ht="60" customHeight="1" x14ac:dyDescent="0.25">
      <c r="A242" s="134" t="s">
        <v>1087</v>
      </c>
      <c r="B242" s="134" t="s">
        <v>1397</v>
      </c>
      <c r="C242" s="134" t="s">
        <v>1488</v>
      </c>
      <c r="D242" s="134">
        <v>0.27900000000000003</v>
      </c>
      <c r="E242" s="134" t="s">
        <v>1489</v>
      </c>
      <c r="F242" s="134" t="s">
        <v>1490</v>
      </c>
      <c r="G242" s="134" t="s">
        <v>1863</v>
      </c>
      <c r="H242" s="134" t="s">
        <v>1028</v>
      </c>
      <c r="I242" s="134" t="s">
        <v>1051</v>
      </c>
      <c r="J242" s="134" t="s">
        <v>1022</v>
      </c>
      <c r="K242" s="134"/>
      <c r="L242" s="134" t="s">
        <v>1045</v>
      </c>
      <c r="M242" s="134">
        <v>1</v>
      </c>
      <c r="N242" s="134" t="s">
        <v>1046</v>
      </c>
      <c r="O242" s="134">
        <v>1</v>
      </c>
      <c r="P242" s="137" t="s">
        <v>1043</v>
      </c>
      <c r="Q242" s="134">
        <v>1</v>
      </c>
      <c r="R242" s="134" t="s">
        <v>1985</v>
      </c>
      <c r="S242" s="134" t="s">
        <v>1011</v>
      </c>
      <c r="T242" s="134" t="s">
        <v>1012</v>
      </c>
      <c r="U242" s="134" t="s">
        <v>1013</v>
      </c>
      <c r="V242" s="134" t="s">
        <v>1025</v>
      </c>
      <c r="W242" s="134">
        <v>5</v>
      </c>
      <c r="X242" s="134" t="s">
        <v>1146</v>
      </c>
      <c r="Y242" s="134">
        <v>0.2</v>
      </c>
      <c r="Z242" s="134" t="s">
        <v>1146</v>
      </c>
      <c r="AA242" s="134">
        <v>0.2</v>
      </c>
      <c r="AB242" s="134" t="s">
        <v>1146</v>
      </c>
      <c r="AC242" s="134">
        <v>0.38</v>
      </c>
      <c r="AD242" s="134">
        <v>0.1</v>
      </c>
      <c r="AE242" s="134">
        <v>1</v>
      </c>
      <c r="AF242" s="134" t="s">
        <v>1146</v>
      </c>
      <c r="AG242" s="134">
        <v>0.48</v>
      </c>
      <c r="AH242" s="134">
        <v>13</v>
      </c>
    </row>
    <row r="243" spans="1:34" ht="60" customHeight="1" x14ac:dyDescent="0.25">
      <c r="A243" s="134" t="s">
        <v>1087</v>
      </c>
      <c r="B243" s="134" t="s">
        <v>1397</v>
      </c>
      <c r="C243" s="134" t="s">
        <v>1488</v>
      </c>
      <c r="D243" s="134">
        <v>0.27900000000000003</v>
      </c>
      <c r="E243" s="134" t="s">
        <v>1786</v>
      </c>
      <c r="F243" s="134" t="s">
        <v>1491</v>
      </c>
      <c r="G243" s="134" t="s">
        <v>1864</v>
      </c>
      <c r="H243" s="134" t="s">
        <v>1028</v>
      </c>
      <c r="I243" s="134" t="s">
        <v>1051</v>
      </c>
      <c r="J243" s="134" t="s">
        <v>1022</v>
      </c>
      <c r="K243" s="134"/>
      <c r="L243" s="134" t="s">
        <v>1045</v>
      </c>
      <c r="M243" s="134">
        <v>1</v>
      </c>
      <c r="N243" s="134" t="s">
        <v>1046</v>
      </c>
      <c r="O243" s="134">
        <v>1</v>
      </c>
      <c r="P243" s="137" t="s">
        <v>1043</v>
      </c>
      <c r="Q243" s="134">
        <v>1</v>
      </c>
      <c r="R243" s="134" t="s">
        <v>1492</v>
      </c>
      <c r="S243" s="134" t="s">
        <v>1011</v>
      </c>
      <c r="T243" s="134" t="s">
        <v>1012</v>
      </c>
      <c r="U243" s="134" t="s">
        <v>1013</v>
      </c>
      <c r="V243" s="134" t="s">
        <v>1014</v>
      </c>
      <c r="W243" s="134">
        <v>5</v>
      </c>
      <c r="X243" s="134" t="s">
        <v>1146</v>
      </c>
      <c r="Y243" s="134">
        <v>0.2</v>
      </c>
      <c r="Z243" s="134" t="s">
        <v>1146</v>
      </c>
      <c r="AA243" s="134">
        <v>0.2</v>
      </c>
      <c r="AB243" s="134" t="s">
        <v>1146</v>
      </c>
      <c r="AC243" s="134">
        <v>0.38</v>
      </c>
      <c r="AD243" s="134">
        <v>0.1</v>
      </c>
      <c r="AE243" s="134">
        <v>1</v>
      </c>
      <c r="AF243" s="134" t="s">
        <v>1146</v>
      </c>
      <c r="AG243" s="134">
        <v>0.48</v>
      </c>
      <c r="AH243" s="134">
        <v>13</v>
      </c>
    </row>
    <row r="244" spans="1:34" ht="60" customHeight="1" x14ac:dyDescent="0.25">
      <c r="A244" s="134" t="s">
        <v>1087</v>
      </c>
      <c r="B244" s="134" t="s">
        <v>1397</v>
      </c>
      <c r="C244" s="134" t="s">
        <v>1488</v>
      </c>
      <c r="D244" s="134">
        <v>0.27900000000000003</v>
      </c>
      <c r="E244" s="134" t="s">
        <v>1786</v>
      </c>
      <c r="F244" s="134" t="s">
        <v>1491</v>
      </c>
      <c r="G244" s="134" t="s">
        <v>1865</v>
      </c>
      <c r="H244" s="134" t="s">
        <v>1028</v>
      </c>
      <c r="I244" s="134" t="s">
        <v>1051</v>
      </c>
      <c r="J244" s="134" t="s">
        <v>1022</v>
      </c>
      <c r="K244" s="134"/>
      <c r="L244" s="134" t="s">
        <v>1045</v>
      </c>
      <c r="M244" s="134">
        <v>1</v>
      </c>
      <c r="N244" s="134" t="s">
        <v>1046</v>
      </c>
      <c r="O244" s="134">
        <v>1</v>
      </c>
      <c r="P244" s="137" t="s">
        <v>1043</v>
      </c>
      <c r="Q244" s="134">
        <v>1</v>
      </c>
      <c r="R244" s="134" t="s">
        <v>1492</v>
      </c>
      <c r="S244" s="134" t="s">
        <v>1011</v>
      </c>
      <c r="T244" s="134" t="s">
        <v>1012</v>
      </c>
      <c r="U244" s="134" t="s">
        <v>1013</v>
      </c>
      <c r="V244" s="134" t="s">
        <v>1014</v>
      </c>
      <c r="W244" s="134">
        <v>5</v>
      </c>
      <c r="X244" s="134" t="s">
        <v>1146</v>
      </c>
      <c r="Y244" s="134">
        <v>0.2</v>
      </c>
      <c r="Z244" s="134" t="s">
        <v>1146</v>
      </c>
      <c r="AA244" s="134">
        <v>0.2</v>
      </c>
      <c r="AB244" s="134" t="s">
        <v>1146</v>
      </c>
      <c r="AC244" s="134">
        <v>0.38</v>
      </c>
      <c r="AD244" s="134">
        <v>0.1</v>
      </c>
      <c r="AE244" s="134">
        <v>1</v>
      </c>
      <c r="AF244" s="134" t="s">
        <v>1146</v>
      </c>
      <c r="AG244" s="134">
        <v>0.48</v>
      </c>
      <c r="AH244" s="134">
        <v>13</v>
      </c>
    </row>
    <row r="245" spans="1:34" ht="60" customHeight="1" x14ac:dyDescent="0.25">
      <c r="A245" s="134" t="s">
        <v>1087</v>
      </c>
      <c r="B245" s="134" t="s">
        <v>1397</v>
      </c>
      <c r="C245" s="134" t="s">
        <v>1488</v>
      </c>
      <c r="D245" s="134">
        <v>0.27900000000000003</v>
      </c>
      <c r="E245" s="134" t="s">
        <v>1787</v>
      </c>
      <c r="F245" s="134" t="s">
        <v>1493</v>
      </c>
      <c r="G245" s="134" t="s">
        <v>1494</v>
      </c>
      <c r="H245" s="134" t="s">
        <v>1017</v>
      </c>
      <c r="I245" s="134" t="s">
        <v>1051</v>
      </c>
      <c r="J245" s="134" t="s">
        <v>1022</v>
      </c>
      <c r="K245" s="134"/>
      <c r="L245" s="134" t="s">
        <v>1045</v>
      </c>
      <c r="M245" s="134">
        <v>1</v>
      </c>
      <c r="N245" s="134" t="s">
        <v>1040</v>
      </c>
      <c r="O245" s="134">
        <v>2</v>
      </c>
      <c r="P245" s="137" t="s">
        <v>1043</v>
      </c>
      <c r="Q245" s="134">
        <v>2</v>
      </c>
      <c r="R245" s="134" t="s">
        <v>1492</v>
      </c>
      <c r="S245" s="134" t="s">
        <v>1011</v>
      </c>
      <c r="T245" s="134" t="s">
        <v>1012</v>
      </c>
      <c r="U245" s="134" t="s">
        <v>1013</v>
      </c>
      <c r="V245" s="134" t="s">
        <v>1014</v>
      </c>
      <c r="W245" s="134">
        <v>5</v>
      </c>
      <c r="X245" s="134" t="s">
        <v>1146</v>
      </c>
      <c r="Y245" s="134">
        <v>0.4</v>
      </c>
      <c r="Z245" s="134" t="s">
        <v>1146</v>
      </c>
      <c r="AA245" s="134">
        <v>0.4</v>
      </c>
      <c r="AB245" s="134" t="s">
        <v>1146</v>
      </c>
      <c r="AC245" s="134">
        <v>0.38</v>
      </c>
      <c r="AD245" s="134">
        <v>0.1</v>
      </c>
      <c r="AE245" s="134">
        <v>1</v>
      </c>
      <c r="AF245" s="134" t="s">
        <v>1146</v>
      </c>
      <c r="AG245" s="134">
        <v>0.48</v>
      </c>
      <c r="AH245" s="134">
        <v>13</v>
      </c>
    </row>
    <row r="246" spans="1:34" ht="60" customHeight="1" x14ac:dyDescent="0.25">
      <c r="A246" s="134" t="s">
        <v>1087</v>
      </c>
      <c r="B246" s="134" t="s">
        <v>1397</v>
      </c>
      <c r="C246" s="134" t="s">
        <v>1488</v>
      </c>
      <c r="D246" s="134">
        <v>0.27900000000000003</v>
      </c>
      <c r="E246" s="134" t="s">
        <v>1787</v>
      </c>
      <c r="F246" s="134" t="s">
        <v>1493</v>
      </c>
      <c r="G246" s="134" t="s">
        <v>1495</v>
      </c>
      <c r="H246" s="134" t="s">
        <v>1028</v>
      </c>
      <c r="I246" s="134" t="s">
        <v>1051</v>
      </c>
      <c r="J246" s="134" t="s">
        <v>1022</v>
      </c>
      <c r="K246" s="134"/>
      <c r="L246" s="134" t="s">
        <v>1045</v>
      </c>
      <c r="M246" s="134">
        <v>1</v>
      </c>
      <c r="N246" s="134" t="s">
        <v>1040</v>
      </c>
      <c r="O246" s="134">
        <v>2</v>
      </c>
      <c r="P246" s="137" t="s">
        <v>1043</v>
      </c>
      <c r="Q246" s="134">
        <v>2</v>
      </c>
      <c r="R246" s="134" t="s">
        <v>1401</v>
      </c>
      <c r="S246" s="134" t="s">
        <v>1011</v>
      </c>
      <c r="T246" s="134" t="s">
        <v>1012</v>
      </c>
      <c r="U246" s="134" t="s">
        <v>1013</v>
      </c>
      <c r="V246" s="134" t="s">
        <v>1014</v>
      </c>
      <c r="W246" s="134">
        <v>5</v>
      </c>
      <c r="X246" s="134" t="s">
        <v>1146</v>
      </c>
      <c r="Y246" s="134">
        <v>0.4</v>
      </c>
      <c r="Z246" s="134" t="s">
        <v>1146</v>
      </c>
      <c r="AA246" s="134">
        <v>0.4</v>
      </c>
      <c r="AB246" s="134" t="s">
        <v>1146</v>
      </c>
      <c r="AC246" s="134">
        <v>0.38</v>
      </c>
      <c r="AD246" s="134">
        <v>0.1</v>
      </c>
      <c r="AE246" s="134">
        <v>1</v>
      </c>
      <c r="AF246" s="134" t="s">
        <v>1146</v>
      </c>
      <c r="AG246" s="134">
        <v>0.48</v>
      </c>
      <c r="AH246" s="134">
        <v>13</v>
      </c>
    </row>
    <row r="247" spans="1:34" ht="60" customHeight="1" x14ac:dyDescent="0.25">
      <c r="A247" s="134" t="s">
        <v>1087</v>
      </c>
      <c r="B247" s="134" t="s">
        <v>1397</v>
      </c>
      <c r="C247" s="134" t="s">
        <v>1488</v>
      </c>
      <c r="D247" s="134">
        <v>0.27900000000000003</v>
      </c>
      <c r="E247" s="134" t="s">
        <v>1788</v>
      </c>
      <c r="F247" s="134" t="s">
        <v>1496</v>
      </c>
      <c r="G247" s="134" t="s">
        <v>1866</v>
      </c>
      <c r="H247" s="134" t="s">
        <v>1028</v>
      </c>
      <c r="I247" s="134" t="s">
        <v>1051</v>
      </c>
      <c r="J247" s="134" t="s">
        <v>1022</v>
      </c>
      <c r="K247" s="134"/>
      <c r="L247" s="134" t="s">
        <v>1045</v>
      </c>
      <c r="M247" s="134">
        <v>1</v>
      </c>
      <c r="N247" s="134" t="s">
        <v>1040</v>
      </c>
      <c r="O247" s="134">
        <v>2</v>
      </c>
      <c r="P247" s="137" t="s">
        <v>1043</v>
      </c>
      <c r="Q247" s="134">
        <v>2</v>
      </c>
      <c r="R247" s="134" t="s">
        <v>1401</v>
      </c>
      <c r="S247" s="134" t="s">
        <v>1011</v>
      </c>
      <c r="T247" s="134" t="s">
        <v>1012</v>
      </c>
      <c r="U247" s="134" t="s">
        <v>1013</v>
      </c>
      <c r="V247" s="134" t="s">
        <v>1014</v>
      </c>
      <c r="W247" s="134">
        <v>5</v>
      </c>
      <c r="X247" s="134" t="s">
        <v>1146</v>
      </c>
      <c r="Y247" s="134">
        <v>0.4</v>
      </c>
      <c r="Z247" s="134" t="s">
        <v>1146</v>
      </c>
      <c r="AA247" s="134">
        <v>0.4</v>
      </c>
      <c r="AB247" s="134" t="s">
        <v>1146</v>
      </c>
      <c r="AC247" s="134">
        <v>0.38</v>
      </c>
      <c r="AD247" s="134">
        <v>0.1</v>
      </c>
      <c r="AE247" s="134">
        <v>1</v>
      </c>
      <c r="AF247" s="134" t="s">
        <v>1146</v>
      </c>
      <c r="AG247" s="134">
        <v>0.48</v>
      </c>
      <c r="AH247" s="134">
        <v>13</v>
      </c>
    </row>
    <row r="248" spans="1:34" ht="60" customHeight="1" x14ac:dyDescent="0.25">
      <c r="A248" s="134" t="s">
        <v>1087</v>
      </c>
      <c r="B248" s="134" t="s">
        <v>1397</v>
      </c>
      <c r="C248" s="134" t="s">
        <v>1488</v>
      </c>
      <c r="D248" s="134">
        <v>0.27900000000000003</v>
      </c>
      <c r="E248" s="134" t="s">
        <v>1788</v>
      </c>
      <c r="F248" s="134" t="s">
        <v>1496</v>
      </c>
      <c r="G248" s="134" t="s">
        <v>1867</v>
      </c>
      <c r="H248" s="134" t="s">
        <v>1028</v>
      </c>
      <c r="I248" s="134" t="s">
        <v>1051</v>
      </c>
      <c r="J248" s="134" t="s">
        <v>1022</v>
      </c>
      <c r="K248" s="134"/>
      <c r="L248" s="134" t="s">
        <v>1045</v>
      </c>
      <c r="M248" s="134">
        <v>1</v>
      </c>
      <c r="N248" s="134" t="s">
        <v>1040</v>
      </c>
      <c r="O248" s="134">
        <v>2</v>
      </c>
      <c r="P248" s="137" t="s">
        <v>1043</v>
      </c>
      <c r="Q248" s="134">
        <v>2</v>
      </c>
      <c r="R248" s="134" t="s">
        <v>1401</v>
      </c>
      <c r="S248" s="134" t="s">
        <v>1011</v>
      </c>
      <c r="T248" s="134" t="s">
        <v>1012</v>
      </c>
      <c r="U248" s="134" t="s">
        <v>1013</v>
      </c>
      <c r="V248" s="134" t="s">
        <v>1014</v>
      </c>
      <c r="W248" s="134">
        <v>5</v>
      </c>
      <c r="X248" s="134" t="s">
        <v>1146</v>
      </c>
      <c r="Y248" s="134">
        <v>0.4</v>
      </c>
      <c r="Z248" s="134" t="s">
        <v>1146</v>
      </c>
      <c r="AA248" s="134">
        <v>0.4</v>
      </c>
      <c r="AB248" s="134" t="s">
        <v>1146</v>
      </c>
      <c r="AC248" s="134">
        <v>0.38</v>
      </c>
      <c r="AD248" s="134">
        <v>0.1</v>
      </c>
      <c r="AE248" s="134">
        <v>1</v>
      </c>
      <c r="AF248" s="134" t="s">
        <v>1146</v>
      </c>
      <c r="AG248" s="134">
        <v>0.48</v>
      </c>
      <c r="AH248" s="134">
        <v>13</v>
      </c>
    </row>
    <row r="249" spans="1:34" ht="60" customHeight="1" x14ac:dyDescent="0.25">
      <c r="A249" s="134" t="s">
        <v>1087</v>
      </c>
      <c r="B249" s="134" t="s">
        <v>1397</v>
      </c>
      <c r="C249" s="134" t="s">
        <v>1488</v>
      </c>
      <c r="D249" s="134">
        <v>0.27900000000000003</v>
      </c>
      <c r="E249" s="134" t="s">
        <v>1497</v>
      </c>
      <c r="F249" s="134" t="s">
        <v>1498</v>
      </c>
      <c r="G249" s="134" t="s">
        <v>1499</v>
      </c>
      <c r="H249" s="134" t="s">
        <v>1028</v>
      </c>
      <c r="I249" s="134" t="s">
        <v>1051</v>
      </c>
      <c r="J249" s="134" t="s">
        <v>1022</v>
      </c>
      <c r="K249" s="134"/>
      <c r="L249" s="134" t="s">
        <v>1045</v>
      </c>
      <c r="M249" s="134">
        <v>1</v>
      </c>
      <c r="N249" s="134" t="s">
        <v>1046</v>
      </c>
      <c r="O249" s="134">
        <v>1</v>
      </c>
      <c r="P249" s="137" t="s">
        <v>1043</v>
      </c>
      <c r="Q249" s="134">
        <v>1</v>
      </c>
      <c r="R249" s="134" t="s">
        <v>1500</v>
      </c>
      <c r="S249" s="134" t="s">
        <v>1011</v>
      </c>
      <c r="T249" s="134" t="s">
        <v>1012</v>
      </c>
      <c r="U249" s="134" t="s">
        <v>1013</v>
      </c>
      <c r="V249" s="134" t="s">
        <v>1014</v>
      </c>
      <c r="W249" s="134">
        <v>5</v>
      </c>
      <c r="X249" s="134" t="s">
        <v>1146</v>
      </c>
      <c r="Y249" s="134">
        <v>0.2</v>
      </c>
      <c r="Z249" s="134" t="s">
        <v>1146</v>
      </c>
      <c r="AA249" s="134">
        <v>0.4</v>
      </c>
      <c r="AB249" s="134" t="s">
        <v>1146</v>
      </c>
      <c r="AC249" s="134">
        <v>0.38</v>
      </c>
      <c r="AD249" s="134">
        <v>0.1</v>
      </c>
      <c r="AE249" s="134">
        <v>1</v>
      </c>
      <c r="AF249" s="134" t="s">
        <v>1146</v>
      </c>
      <c r="AG249" s="134">
        <v>0.48</v>
      </c>
      <c r="AH249" s="134">
        <v>13</v>
      </c>
    </row>
    <row r="250" spans="1:34" ht="60" customHeight="1" x14ac:dyDescent="0.25">
      <c r="A250" s="134" t="s">
        <v>1087</v>
      </c>
      <c r="B250" s="134" t="s">
        <v>1397</v>
      </c>
      <c r="C250" s="134" t="s">
        <v>1488</v>
      </c>
      <c r="D250" s="134">
        <v>0.27900000000000003</v>
      </c>
      <c r="E250" s="134" t="s">
        <v>1497</v>
      </c>
      <c r="F250" s="134" t="s">
        <v>1498</v>
      </c>
      <c r="G250" s="134" t="s">
        <v>1501</v>
      </c>
      <c r="H250" s="134" t="s">
        <v>1028</v>
      </c>
      <c r="I250" s="134" t="s">
        <v>1051</v>
      </c>
      <c r="J250" s="134" t="s">
        <v>1022</v>
      </c>
      <c r="K250" s="134"/>
      <c r="L250" s="134" t="s">
        <v>1045</v>
      </c>
      <c r="M250" s="134">
        <v>1</v>
      </c>
      <c r="N250" s="134" t="s">
        <v>1040</v>
      </c>
      <c r="O250" s="134">
        <v>2</v>
      </c>
      <c r="P250" s="137" t="s">
        <v>1043</v>
      </c>
      <c r="Q250" s="134">
        <v>2</v>
      </c>
      <c r="R250" s="134" t="s">
        <v>1500</v>
      </c>
      <c r="S250" s="134" t="s">
        <v>1011</v>
      </c>
      <c r="T250" s="134" t="s">
        <v>1012</v>
      </c>
      <c r="U250" s="134" t="s">
        <v>1013</v>
      </c>
      <c r="V250" s="134" t="s">
        <v>1014</v>
      </c>
      <c r="W250" s="134">
        <v>5</v>
      </c>
      <c r="X250" s="134" t="s">
        <v>1146</v>
      </c>
      <c r="Y250" s="134">
        <v>0.4</v>
      </c>
      <c r="Z250" s="134" t="s">
        <v>1146</v>
      </c>
      <c r="AA250" s="134">
        <v>0.4</v>
      </c>
      <c r="AB250" s="134" t="s">
        <v>1146</v>
      </c>
      <c r="AC250" s="134">
        <v>0.38</v>
      </c>
      <c r="AD250" s="134">
        <v>0.1</v>
      </c>
      <c r="AE250" s="134">
        <v>1</v>
      </c>
      <c r="AF250" s="134" t="s">
        <v>1146</v>
      </c>
      <c r="AG250" s="134">
        <v>0.48</v>
      </c>
      <c r="AH250" s="134">
        <v>13</v>
      </c>
    </row>
    <row r="251" spans="1:34" ht="60" customHeight="1" x14ac:dyDescent="0.25">
      <c r="A251" s="134" t="s">
        <v>1087</v>
      </c>
      <c r="B251" s="134" t="s">
        <v>1397</v>
      </c>
      <c r="C251" s="134" t="s">
        <v>1488</v>
      </c>
      <c r="D251" s="134">
        <v>0.27900000000000003</v>
      </c>
      <c r="E251" s="134" t="s">
        <v>1497</v>
      </c>
      <c r="F251" s="134" t="s">
        <v>1498</v>
      </c>
      <c r="G251" s="134" t="s">
        <v>1502</v>
      </c>
      <c r="H251" s="134" t="s">
        <v>1028</v>
      </c>
      <c r="I251" s="134" t="s">
        <v>1051</v>
      </c>
      <c r="J251" s="134" t="s">
        <v>1022</v>
      </c>
      <c r="K251" s="134"/>
      <c r="L251" s="134" t="s">
        <v>1039</v>
      </c>
      <c r="M251" s="134">
        <v>2</v>
      </c>
      <c r="N251" s="134" t="s">
        <v>1040</v>
      </c>
      <c r="O251" s="134">
        <v>2</v>
      </c>
      <c r="P251" s="137" t="s">
        <v>1043</v>
      </c>
      <c r="Q251" s="134">
        <v>4</v>
      </c>
      <c r="R251" s="134" t="s">
        <v>1500</v>
      </c>
      <c r="S251" s="134" t="s">
        <v>1011</v>
      </c>
      <c r="T251" s="134" t="s">
        <v>1012</v>
      </c>
      <c r="U251" s="134" t="s">
        <v>1013</v>
      </c>
      <c r="V251" s="134" t="s">
        <v>1014</v>
      </c>
      <c r="W251" s="134">
        <v>5</v>
      </c>
      <c r="X251" s="134" t="s">
        <v>1146</v>
      </c>
      <c r="Y251" s="134">
        <v>0.8</v>
      </c>
      <c r="Z251" s="134" t="s">
        <v>1146</v>
      </c>
      <c r="AA251" s="134">
        <v>0.4</v>
      </c>
      <c r="AB251" s="134" t="s">
        <v>1146</v>
      </c>
      <c r="AC251" s="134">
        <v>0.38</v>
      </c>
      <c r="AD251" s="134">
        <v>0.1</v>
      </c>
      <c r="AE251" s="134">
        <v>1</v>
      </c>
      <c r="AF251" s="134" t="s">
        <v>1146</v>
      </c>
      <c r="AG251" s="134">
        <v>0.48</v>
      </c>
      <c r="AH251" s="134">
        <v>13</v>
      </c>
    </row>
    <row r="252" spans="1:34" ht="60" customHeight="1" x14ac:dyDescent="0.25">
      <c r="A252" s="134" t="s">
        <v>1087</v>
      </c>
      <c r="B252" s="134" t="s">
        <v>1397</v>
      </c>
      <c r="C252" s="134" t="s">
        <v>1488</v>
      </c>
      <c r="D252" s="134">
        <v>0.27900000000000003</v>
      </c>
      <c r="E252" s="134" t="s">
        <v>1497</v>
      </c>
      <c r="F252" s="134" t="s">
        <v>1498</v>
      </c>
      <c r="G252" s="134" t="s">
        <v>1503</v>
      </c>
      <c r="H252" s="134" t="s">
        <v>1028</v>
      </c>
      <c r="I252" s="134" t="s">
        <v>1051</v>
      </c>
      <c r="J252" s="134" t="s">
        <v>1022</v>
      </c>
      <c r="K252" s="134"/>
      <c r="L252" s="134" t="s">
        <v>1045</v>
      </c>
      <c r="M252" s="134">
        <v>1</v>
      </c>
      <c r="N252" s="134" t="s">
        <v>1046</v>
      </c>
      <c r="O252" s="134">
        <v>1</v>
      </c>
      <c r="P252" s="137" t="s">
        <v>1043</v>
      </c>
      <c r="Q252" s="134">
        <v>1</v>
      </c>
      <c r="R252" s="134" t="s">
        <v>1500</v>
      </c>
      <c r="S252" s="134" t="s">
        <v>1011</v>
      </c>
      <c r="T252" s="134" t="s">
        <v>1012</v>
      </c>
      <c r="U252" s="134" t="s">
        <v>1013</v>
      </c>
      <c r="V252" s="134" t="s">
        <v>1014</v>
      </c>
      <c r="W252" s="134">
        <v>5</v>
      </c>
      <c r="X252" s="134" t="s">
        <v>1146</v>
      </c>
      <c r="Y252" s="134">
        <v>0.2</v>
      </c>
      <c r="Z252" s="134" t="s">
        <v>1146</v>
      </c>
      <c r="AA252" s="134">
        <v>0.4</v>
      </c>
      <c r="AB252" s="134" t="s">
        <v>1146</v>
      </c>
      <c r="AC252" s="134">
        <v>0.38</v>
      </c>
      <c r="AD252" s="134">
        <v>0.1</v>
      </c>
      <c r="AE252" s="134">
        <v>1</v>
      </c>
      <c r="AF252" s="134" t="s">
        <v>1146</v>
      </c>
      <c r="AG252" s="134">
        <v>0.48</v>
      </c>
      <c r="AH252" s="134">
        <v>13</v>
      </c>
    </row>
    <row r="253" spans="1:34" ht="60" customHeight="1" x14ac:dyDescent="0.25">
      <c r="A253" s="134" t="s">
        <v>1087</v>
      </c>
      <c r="B253" s="134" t="s">
        <v>1397</v>
      </c>
      <c r="C253" s="134" t="s">
        <v>1488</v>
      </c>
      <c r="D253" s="134">
        <v>0.27900000000000003</v>
      </c>
      <c r="E253" s="134" t="s">
        <v>1504</v>
      </c>
      <c r="F253" s="134" t="s">
        <v>1505</v>
      </c>
      <c r="G253" s="134" t="s">
        <v>1506</v>
      </c>
      <c r="H253" s="134" t="s">
        <v>1028</v>
      </c>
      <c r="I253" s="134" t="s">
        <v>1051</v>
      </c>
      <c r="J253" s="134" t="s">
        <v>1022</v>
      </c>
      <c r="K253" s="134"/>
      <c r="L253" s="134" t="s">
        <v>1045</v>
      </c>
      <c r="M253" s="134">
        <v>1</v>
      </c>
      <c r="N253" s="134" t="s">
        <v>1046</v>
      </c>
      <c r="O253" s="134">
        <v>1</v>
      </c>
      <c r="P253" s="137" t="s">
        <v>1043</v>
      </c>
      <c r="Q253" s="134">
        <v>1</v>
      </c>
      <c r="R253" s="134" t="s">
        <v>1500</v>
      </c>
      <c r="S253" s="134" t="s">
        <v>1011</v>
      </c>
      <c r="T253" s="134" t="s">
        <v>1012</v>
      </c>
      <c r="U253" s="134" t="s">
        <v>1013</v>
      </c>
      <c r="V253" s="134" t="s">
        <v>1014</v>
      </c>
      <c r="W253" s="134">
        <v>5</v>
      </c>
      <c r="X253" s="134" t="s">
        <v>1146</v>
      </c>
      <c r="Y253" s="134">
        <v>0.2</v>
      </c>
      <c r="Z253" s="134" t="s">
        <v>1146</v>
      </c>
      <c r="AA253" s="134">
        <v>0.25</v>
      </c>
      <c r="AB253" s="134" t="s">
        <v>1146</v>
      </c>
      <c r="AC253" s="134">
        <v>0.38</v>
      </c>
      <c r="AD253" s="134">
        <v>0.1</v>
      </c>
      <c r="AE253" s="134">
        <v>1</v>
      </c>
      <c r="AF253" s="134" t="s">
        <v>1146</v>
      </c>
      <c r="AG253" s="134">
        <v>0.48</v>
      </c>
      <c r="AH253" s="134">
        <v>13</v>
      </c>
    </row>
    <row r="254" spans="1:34" ht="60" customHeight="1" x14ac:dyDescent="0.25">
      <c r="A254" s="134" t="s">
        <v>1087</v>
      </c>
      <c r="B254" s="134" t="s">
        <v>1397</v>
      </c>
      <c r="C254" s="134" t="s">
        <v>1488</v>
      </c>
      <c r="D254" s="134">
        <v>0.27900000000000003</v>
      </c>
      <c r="E254" s="134" t="s">
        <v>1504</v>
      </c>
      <c r="F254" s="134" t="s">
        <v>1505</v>
      </c>
      <c r="G254" s="134" t="s">
        <v>1507</v>
      </c>
      <c r="H254" s="134" t="s">
        <v>1028</v>
      </c>
      <c r="I254" s="134" t="s">
        <v>1055</v>
      </c>
      <c r="J254" s="134" t="s">
        <v>1022</v>
      </c>
      <c r="K254" s="134"/>
      <c r="L254" s="134" t="s">
        <v>1045</v>
      </c>
      <c r="M254" s="134">
        <v>1</v>
      </c>
      <c r="N254" s="134" t="s">
        <v>1046</v>
      </c>
      <c r="O254" s="134">
        <v>1</v>
      </c>
      <c r="P254" s="137" t="s">
        <v>1043</v>
      </c>
      <c r="Q254" s="134">
        <v>1</v>
      </c>
      <c r="R254" s="134" t="s">
        <v>1500</v>
      </c>
      <c r="S254" s="134" t="s">
        <v>1011</v>
      </c>
      <c r="T254" s="134" t="s">
        <v>1012</v>
      </c>
      <c r="U254" s="134" t="s">
        <v>1013</v>
      </c>
      <c r="V254" s="134" t="s">
        <v>1014</v>
      </c>
      <c r="W254" s="134">
        <v>5</v>
      </c>
      <c r="X254" s="134" t="s">
        <v>1146</v>
      </c>
      <c r="Y254" s="134">
        <v>0.2</v>
      </c>
      <c r="Z254" s="134" t="s">
        <v>1146</v>
      </c>
      <c r="AA254" s="134">
        <v>0.25</v>
      </c>
      <c r="AB254" s="134" t="s">
        <v>1146</v>
      </c>
      <c r="AC254" s="134">
        <v>0.38</v>
      </c>
      <c r="AD254" s="134">
        <v>0.1</v>
      </c>
      <c r="AE254" s="134">
        <v>1</v>
      </c>
      <c r="AF254" s="134" t="s">
        <v>1146</v>
      </c>
      <c r="AG254" s="134">
        <v>0.48</v>
      </c>
      <c r="AH254" s="134">
        <v>13</v>
      </c>
    </row>
    <row r="255" spans="1:34" ht="60" customHeight="1" x14ac:dyDescent="0.25">
      <c r="A255" s="134" t="s">
        <v>1087</v>
      </c>
      <c r="B255" s="134" t="s">
        <v>1397</v>
      </c>
      <c r="C255" s="134" t="s">
        <v>1488</v>
      </c>
      <c r="D255" s="134">
        <v>0.27900000000000003</v>
      </c>
      <c r="E255" s="134" t="s">
        <v>1504</v>
      </c>
      <c r="F255" s="134" t="s">
        <v>1505</v>
      </c>
      <c r="G255" s="134" t="s">
        <v>1508</v>
      </c>
      <c r="H255" s="134" t="s">
        <v>1028</v>
      </c>
      <c r="I255" s="134" t="s">
        <v>1051</v>
      </c>
      <c r="J255" s="134" t="s">
        <v>1022</v>
      </c>
      <c r="K255" s="134"/>
      <c r="L255" s="134" t="s">
        <v>1045</v>
      </c>
      <c r="M255" s="134">
        <v>1</v>
      </c>
      <c r="N255" s="134" t="s">
        <v>1040</v>
      </c>
      <c r="O255" s="134">
        <v>2</v>
      </c>
      <c r="P255" s="137" t="s">
        <v>1043</v>
      </c>
      <c r="Q255" s="134">
        <v>2</v>
      </c>
      <c r="R255" s="134" t="s">
        <v>1500</v>
      </c>
      <c r="S255" s="134" t="s">
        <v>1011</v>
      </c>
      <c r="T255" s="134" t="s">
        <v>1012</v>
      </c>
      <c r="U255" s="134" t="s">
        <v>1013</v>
      </c>
      <c r="V255" s="134" t="s">
        <v>1014</v>
      </c>
      <c r="W255" s="134">
        <v>5</v>
      </c>
      <c r="X255" s="134" t="s">
        <v>1146</v>
      </c>
      <c r="Y255" s="134">
        <v>0.4</v>
      </c>
      <c r="Z255" s="134" t="s">
        <v>1146</v>
      </c>
      <c r="AA255" s="134">
        <v>0.25</v>
      </c>
      <c r="AB255" s="134" t="s">
        <v>1146</v>
      </c>
      <c r="AC255" s="134">
        <v>0.38</v>
      </c>
      <c r="AD255" s="134">
        <v>0.1</v>
      </c>
      <c r="AE255" s="134">
        <v>1</v>
      </c>
      <c r="AF255" s="134" t="s">
        <v>1146</v>
      </c>
      <c r="AG255" s="134">
        <v>0.48</v>
      </c>
      <c r="AH255" s="134">
        <v>13</v>
      </c>
    </row>
    <row r="256" spans="1:34" ht="60" customHeight="1" x14ac:dyDescent="0.25">
      <c r="A256" s="134" t="s">
        <v>1087</v>
      </c>
      <c r="B256" s="134" t="s">
        <v>1397</v>
      </c>
      <c r="C256" s="134" t="s">
        <v>1488</v>
      </c>
      <c r="D256" s="134">
        <v>0.27900000000000003</v>
      </c>
      <c r="E256" s="134" t="s">
        <v>1504</v>
      </c>
      <c r="F256" s="134" t="s">
        <v>1505</v>
      </c>
      <c r="G256" s="134" t="s">
        <v>1509</v>
      </c>
      <c r="H256" s="134" t="s">
        <v>1028</v>
      </c>
      <c r="I256" s="134" t="s">
        <v>1051</v>
      </c>
      <c r="J256" s="134" t="s">
        <v>1022</v>
      </c>
      <c r="K256" s="134"/>
      <c r="L256" s="134" t="s">
        <v>1045</v>
      </c>
      <c r="M256" s="134">
        <v>1</v>
      </c>
      <c r="N256" s="134" t="s">
        <v>1046</v>
      </c>
      <c r="O256" s="134">
        <v>1</v>
      </c>
      <c r="P256" s="137" t="s">
        <v>1043</v>
      </c>
      <c r="Q256" s="134">
        <v>1</v>
      </c>
      <c r="R256" s="134" t="s">
        <v>1500</v>
      </c>
      <c r="S256" s="134" t="s">
        <v>1011</v>
      </c>
      <c r="T256" s="134" t="s">
        <v>1012</v>
      </c>
      <c r="U256" s="134" t="s">
        <v>1013</v>
      </c>
      <c r="V256" s="134" t="s">
        <v>1014</v>
      </c>
      <c r="W256" s="134">
        <v>5</v>
      </c>
      <c r="X256" s="134" t="s">
        <v>1146</v>
      </c>
      <c r="Y256" s="134">
        <v>0.2</v>
      </c>
      <c r="Z256" s="134" t="s">
        <v>1146</v>
      </c>
      <c r="AA256" s="134">
        <v>0.25</v>
      </c>
      <c r="AB256" s="134" t="s">
        <v>1146</v>
      </c>
      <c r="AC256" s="134">
        <v>0.38</v>
      </c>
      <c r="AD256" s="134">
        <v>0.1</v>
      </c>
      <c r="AE256" s="134">
        <v>1</v>
      </c>
      <c r="AF256" s="134" t="s">
        <v>1146</v>
      </c>
      <c r="AG256" s="134">
        <v>0.48</v>
      </c>
      <c r="AH256" s="134">
        <v>13</v>
      </c>
    </row>
    <row r="257" spans="1:34" ht="60" customHeight="1" x14ac:dyDescent="0.25">
      <c r="A257" s="134" t="s">
        <v>1087</v>
      </c>
      <c r="B257" s="134" t="s">
        <v>1397</v>
      </c>
      <c r="C257" s="134" t="s">
        <v>1488</v>
      </c>
      <c r="D257" s="134">
        <v>0.27900000000000003</v>
      </c>
      <c r="E257" s="134" t="s">
        <v>1789</v>
      </c>
      <c r="F257" s="134" t="s">
        <v>1790</v>
      </c>
      <c r="G257" s="134" t="s">
        <v>1509</v>
      </c>
      <c r="H257" s="134" t="s">
        <v>1028</v>
      </c>
      <c r="I257" s="134" t="s">
        <v>1051</v>
      </c>
      <c r="J257" s="134" t="s">
        <v>1022</v>
      </c>
      <c r="K257" s="134"/>
      <c r="L257" s="134" t="s">
        <v>1045</v>
      </c>
      <c r="M257" s="134">
        <v>1</v>
      </c>
      <c r="N257" s="134" t="s">
        <v>1046</v>
      </c>
      <c r="O257" s="134">
        <v>1</v>
      </c>
      <c r="P257" s="137" t="s">
        <v>1043</v>
      </c>
      <c r="Q257" s="134">
        <v>1</v>
      </c>
      <c r="R257" s="134" t="s">
        <v>1500</v>
      </c>
      <c r="S257" s="134" t="s">
        <v>1011</v>
      </c>
      <c r="T257" s="134" t="s">
        <v>1012</v>
      </c>
      <c r="U257" s="134" t="s">
        <v>1013</v>
      </c>
      <c r="V257" s="134" t="s">
        <v>1014</v>
      </c>
      <c r="W257" s="134">
        <v>5</v>
      </c>
      <c r="X257" s="134" t="s">
        <v>1146</v>
      </c>
      <c r="Y257" s="134">
        <v>0.2</v>
      </c>
      <c r="Z257" s="134" t="s">
        <v>1146</v>
      </c>
      <c r="AA257" s="134">
        <v>0.2</v>
      </c>
      <c r="AB257" s="134" t="s">
        <v>1146</v>
      </c>
      <c r="AC257" s="134">
        <v>0.38</v>
      </c>
      <c r="AD257" s="134">
        <v>0.1</v>
      </c>
      <c r="AE257" s="134">
        <v>1</v>
      </c>
      <c r="AF257" s="134" t="s">
        <v>1146</v>
      </c>
      <c r="AG257" s="134">
        <v>0.48</v>
      </c>
      <c r="AH257" s="134">
        <v>13</v>
      </c>
    </row>
    <row r="258" spans="1:34" ht="60" customHeight="1" x14ac:dyDescent="0.25">
      <c r="A258" s="134" t="s">
        <v>1087</v>
      </c>
      <c r="B258" s="134" t="s">
        <v>1397</v>
      </c>
      <c r="C258" s="134" t="s">
        <v>1488</v>
      </c>
      <c r="D258" s="134">
        <v>0.27900000000000003</v>
      </c>
      <c r="E258" s="134" t="s">
        <v>1791</v>
      </c>
      <c r="F258" s="134" t="s">
        <v>1510</v>
      </c>
      <c r="G258" s="134" t="s">
        <v>1511</v>
      </c>
      <c r="H258" s="134" t="s">
        <v>1028</v>
      </c>
      <c r="I258" s="134" t="s">
        <v>1051</v>
      </c>
      <c r="J258" s="134" t="s">
        <v>1022</v>
      </c>
      <c r="K258" s="134"/>
      <c r="L258" s="134" t="s">
        <v>1039</v>
      </c>
      <c r="M258" s="134">
        <v>2</v>
      </c>
      <c r="N258" s="134" t="s">
        <v>1046</v>
      </c>
      <c r="O258" s="134">
        <v>1</v>
      </c>
      <c r="P258" s="137" t="s">
        <v>1043</v>
      </c>
      <c r="Q258" s="134">
        <v>2</v>
      </c>
      <c r="R258" s="134" t="s">
        <v>1512</v>
      </c>
      <c r="S258" s="134" t="s">
        <v>1011</v>
      </c>
      <c r="T258" s="134" t="s">
        <v>1012</v>
      </c>
      <c r="U258" s="134" t="s">
        <v>1013</v>
      </c>
      <c r="V258" s="134" t="s">
        <v>1014</v>
      </c>
      <c r="W258" s="134">
        <v>5</v>
      </c>
      <c r="X258" s="134" t="s">
        <v>1146</v>
      </c>
      <c r="Y258" s="134">
        <v>0.4</v>
      </c>
      <c r="Z258" s="134" t="s">
        <v>1146</v>
      </c>
      <c r="AA258" s="134">
        <v>0.4</v>
      </c>
      <c r="AB258" s="134" t="s">
        <v>1146</v>
      </c>
      <c r="AC258" s="134">
        <v>0.38</v>
      </c>
      <c r="AD258" s="134">
        <v>0.1</v>
      </c>
      <c r="AE258" s="134">
        <v>1</v>
      </c>
      <c r="AF258" s="134" t="s">
        <v>1146</v>
      </c>
      <c r="AG258" s="134">
        <v>0.48</v>
      </c>
      <c r="AH258" s="134">
        <v>13</v>
      </c>
    </row>
    <row r="259" spans="1:34" ht="60" customHeight="1" x14ac:dyDescent="0.25">
      <c r="A259" s="134" t="s">
        <v>1087</v>
      </c>
      <c r="B259" s="134" t="s">
        <v>1397</v>
      </c>
      <c r="C259" s="134" t="s">
        <v>1488</v>
      </c>
      <c r="D259" s="134">
        <v>0.27900000000000003</v>
      </c>
      <c r="E259" s="134" t="s">
        <v>1791</v>
      </c>
      <c r="F259" s="134" t="s">
        <v>1510</v>
      </c>
      <c r="G259" s="134" t="s">
        <v>1513</v>
      </c>
      <c r="H259" s="134" t="s">
        <v>1028</v>
      </c>
      <c r="I259" s="134" t="s">
        <v>1051</v>
      </c>
      <c r="J259" s="134" t="s">
        <v>1022</v>
      </c>
      <c r="K259" s="134"/>
      <c r="L259" s="134" t="s">
        <v>1039</v>
      </c>
      <c r="M259" s="134">
        <v>2</v>
      </c>
      <c r="N259" s="134" t="s">
        <v>1046</v>
      </c>
      <c r="O259" s="134">
        <v>1</v>
      </c>
      <c r="P259" s="137" t="s">
        <v>1043</v>
      </c>
      <c r="Q259" s="134">
        <v>2</v>
      </c>
      <c r="R259" s="134" t="s">
        <v>1512</v>
      </c>
      <c r="S259" s="134" t="s">
        <v>1011</v>
      </c>
      <c r="T259" s="134" t="s">
        <v>1012</v>
      </c>
      <c r="U259" s="134" t="s">
        <v>1013</v>
      </c>
      <c r="V259" s="134" t="s">
        <v>1014</v>
      </c>
      <c r="W259" s="134">
        <v>5</v>
      </c>
      <c r="X259" s="134" t="s">
        <v>1146</v>
      </c>
      <c r="Y259" s="134">
        <v>0.4</v>
      </c>
      <c r="Z259" s="134" t="s">
        <v>1146</v>
      </c>
      <c r="AA259" s="134">
        <v>0.4</v>
      </c>
      <c r="AB259" s="134" t="s">
        <v>1146</v>
      </c>
      <c r="AC259" s="134">
        <v>0.38</v>
      </c>
      <c r="AD259" s="134">
        <v>0.1</v>
      </c>
      <c r="AE259" s="134">
        <v>1</v>
      </c>
      <c r="AF259" s="134" t="s">
        <v>1146</v>
      </c>
      <c r="AG259" s="134">
        <v>0.48</v>
      </c>
      <c r="AH259" s="134">
        <v>13</v>
      </c>
    </row>
    <row r="260" spans="1:34" ht="60" customHeight="1" x14ac:dyDescent="0.25">
      <c r="A260" s="134" t="s">
        <v>1087</v>
      </c>
      <c r="B260" s="134" t="s">
        <v>1397</v>
      </c>
      <c r="C260" s="134" t="s">
        <v>1488</v>
      </c>
      <c r="D260" s="134">
        <v>0.27900000000000003</v>
      </c>
      <c r="E260" s="134" t="s">
        <v>1791</v>
      </c>
      <c r="F260" s="134" t="s">
        <v>1510</v>
      </c>
      <c r="G260" s="134" t="s">
        <v>1514</v>
      </c>
      <c r="H260" s="134" t="s">
        <v>1028</v>
      </c>
      <c r="I260" s="134" t="s">
        <v>1051</v>
      </c>
      <c r="J260" s="134" t="s">
        <v>1022</v>
      </c>
      <c r="K260" s="134"/>
      <c r="L260" s="134" t="s">
        <v>1045</v>
      </c>
      <c r="M260" s="134">
        <v>1</v>
      </c>
      <c r="N260" s="134" t="s">
        <v>1040</v>
      </c>
      <c r="O260" s="134">
        <v>2</v>
      </c>
      <c r="P260" s="137" t="s">
        <v>1043</v>
      </c>
      <c r="Q260" s="134">
        <v>2</v>
      </c>
      <c r="R260" s="134" t="s">
        <v>1512</v>
      </c>
      <c r="S260" s="134" t="s">
        <v>1011</v>
      </c>
      <c r="T260" s="134" t="s">
        <v>1012</v>
      </c>
      <c r="U260" s="134" t="s">
        <v>1013</v>
      </c>
      <c r="V260" s="134" t="s">
        <v>1014</v>
      </c>
      <c r="W260" s="134">
        <v>5</v>
      </c>
      <c r="X260" s="134" t="s">
        <v>1146</v>
      </c>
      <c r="Y260" s="134">
        <v>0.4</v>
      </c>
      <c r="Z260" s="134" t="s">
        <v>1146</v>
      </c>
      <c r="AA260" s="134">
        <v>0.4</v>
      </c>
      <c r="AB260" s="134" t="s">
        <v>1146</v>
      </c>
      <c r="AC260" s="134">
        <v>0.38</v>
      </c>
      <c r="AD260" s="134">
        <v>0.1</v>
      </c>
      <c r="AE260" s="134">
        <v>1</v>
      </c>
      <c r="AF260" s="134" t="s">
        <v>1146</v>
      </c>
      <c r="AG260" s="134">
        <v>0.48</v>
      </c>
      <c r="AH260" s="134">
        <v>13</v>
      </c>
    </row>
    <row r="261" spans="1:34" ht="60" customHeight="1" x14ac:dyDescent="0.25">
      <c r="A261" s="134" t="s">
        <v>1087</v>
      </c>
      <c r="B261" s="134" t="s">
        <v>1397</v>
      </c>
      <c r="C261" s="134" t="s">
        <v>1488</v>
      </c>
      <c r="D261" s="134">
        <v>0.27900000000000003</v>
      </c>
      <c r="E261" s="134" t="s">
        <v>1792</v>
      </c>
      <c r="F261" s="134" t="s">
        <v>1515</v>
      </c>
      <c r="G261" s="134" t="s">
        <v>1516</v>
      </c>
      <c r="H261" s="134" t="s">
        <v>1028</v>
      </c>
      <c r="I261" s="134" t="s">
        <v>1051</v>
      </c>
      <c r="J261" s="134" t="s">
        <v>1022</v>
      </c>
      <c r="K261" s="134"/>
      <c r="L261" s="134" t="s">
        <v>1039</v>
      </c>
      <c r="M261" s="134">
        <v>2</v>
      </c>
      <c r="N261" s="134" t="s">
        <v>1046</v>
      </c>
      <c r="O261" s="134">
        <v>1</v>
      </c>
      <c r="P261" s="137" t="s">
        <v>1043</v>
      </c>
      <c r="Q261" s="134">
        <v>2</v>
      </c>
      <c r="R261" s="134" t="s">
        <v>1512</v>
      </c>
      <c r="S261" s="134" t="s">
        <v>1011</v>
      </c>
      <c r="T261" s="134" t="s">
        <v>1012</v>
      </c>
      <c r="U261" s="134" t="s">
        <v>1013</v>
      </c>
      <c r="V261" s="134" t="s">
        <v>1014</v>
      </c>
      <c r="W261" s="134">
        <v>5</v>
      </c>
      <c r="X261" s="134" t="s">
        <v>1146</v>
      </c>
      <c r="Y261" s="134">
        <v>0.4</v>
      </c>
      <c r="Z261" s="134" t="s">
        <v>1146</v>
      </c>
      <c r="AA261" s="134">
        <v>0.87</v>
      </c>
      <c r="AB261" s="134" t="s">
        <v>1146</v>
      </c>
      <c r="AC261" s="134">
        <v>0.38</v>
      </c>
      <c r="AD261" s="134">
        <v>0.1</v>
      </c>
      <c r="AE261" s="134">
        <v>1</v>
      </c>
      <c r="AF261" s="134" t="s">
        <v>1146</v>
      </c>
      <c r="AG261" s="134">
        <v>0.48</v>
      </c>
      <c r="AH261" s="134">
        <v>13</v>
      </c>
    </row>
    <row r="262" spans="1:34" ht="60" customHeight="1" x14ac:dyDescent="0.25">
      <c r="A262" s="134" t="s">
        <v>1087</v>
      </c>
      <c r="B262" s="134" t="s">
        <v>1397</v>
      </c>
      <c r="C262" s="134" t="s">
        <v>1488</v>
      </c>
      <c r="D262" s="134">
        <v>0.27900000000000003</v>
      </c>
      <c r="E262" s="134" t="s">
        <v>1792</v>
      </c>
      <c r="F262" s="134" t="s">
        <v>1515</v>
      </c>
      <c r="G262" s="134" t="s">
        <v>1517</v>
      </c>
      <c r="H262" s="134" t="s">
        <v>1028</v>
      </c>
      <c r="I262" s="134" t="s">
        <v>1051</v>
      </c>
      <c r="J262" s="134" t="s">
        <v>1022</v>
      </c>
      <c r="K262" s="134"/>
      <c r="L262" s="134" t="s">
        <v>1039</v>
      </c>
      <c r="M262" s="134">
        <v>2</v>
      </c>
      <c r="N262" s="134" t="s">
        <v>1046</v>
      </c>
      <c r="O262" s="134">
        <v>1</v>
      </c>
      <c r="P262" s="137" t="s">
        <v>1043</v>
      </c>
      <c r="Q262" s="134">
        <v>2</v>
      </c>
      <c r="R262" s="134" t="s">
        <v>1512</v>
      </c>
      <c r="S262" s="134" t="s">
        <v>1011</v>
      </c>
      <c r="T262" s="134" t="s">
        <v>1012</v>
      </c>
      <c r="U262" s="134" t="s">
        <v>1013</v>
      </c>
      <c r="V262" s="134" t="s">
        <v>1014</v>
      </c>
      <c r="W262" s="134">
        <v>5</v>
      </c>
      <c r="X262" s="134" t="s">
        <v>1146</v>
      </c>
      <c r="Y262" s="134">
        <v>0.4</v>
      </c>
      <c r="Z262" s="134" t="s">
        <v>1146</v>
      </c>
      <c r="AA262" s="134">
        <v>0.87</v>
      </c>
      <c r="AB262" s="134" t="s">
        <v>1146</v>
      </c>
      <c r="AC262" s="134">
        <v>0.38</v>
      </c>
      <c r="AD262" s="134">
        <v>0.1</v>
      </c>
      <c r="AE262" s="134">
        <v>1</v>
      </c>
      <c r="AF262" s="134" t="s">
        <v>1146</v>
      </c>
      <c r="AG262" s="134">
        <v>0.48</v>
      </c>
      <c r="AH262" s="134">
        <v>13</v>
      </c>
    </row>
    <row r="263" spans="1:34" ht="60" customHeight="1" x14ac:dyDescent="0.25">
      <c r="A263" s="134" t="s">
        <v>1087</v>
      </c>
      <c r="B263" s="134" t="s">
        <v>1397</v>
      </c>
      <c r="C263" s="134" t="s">
        <v>1488</v>
      </c>
      <c r="D263" s="134">
        <v>0.27900000000000003</v>
      </c>
      <c r="E263" s="134" t="s">
        <v>1792</v>
      </c>
      <c r="F263" s="134" t="s">
        <v>1515</v>
      </c>
      <c r="G263" s="134" t="s">
        <v>1518</v>
      </c>
      <c r="H263" s="134" t="s">
        <v>1028</v>
      </c>
      <c r="I263" s="134" t="s">
        <v>1051</v>
      </c>
      <c r="J263" s="134" t="s">
        <v>1022</v>
      </c>
      <c r="K263" s="134"/>
      <c r="L263" s="134" t="s">
        <v>1031</v>
      </c>
      <c r="M263" s="134">
        <v>3</v>
      </c>
      <c r="N263" s="134" t="s">
        <v>1032</v>
      </c>
      <c r="O263" s="134">
        <v>3</v>
      </c>
      <c r="P263" s="137" t="s">
        <v>1029</v>
      </c>
      <c r="Q263" s="134">
        <v>9</v>
      </c>
      <c r="R263" s="134" t="s">
        <v>1512</v>
      </c>
      <c r="S263" s="134" t="s">
        <v>1011</v>
      </c>
      <c r="T263" s="134" t="s">
        <v>1012</v>
      </c>
      <c r="U263" s="134" t="s">
        <v>1013</v>
      </c>
      <c r="V263" s="134" t="s">
        <v>1014</v>
      </c>
      <c r="W263" s="134">
        <v>5</v>
      </c>
      <c r="X263" s="134" t="s">
        <v>1146</v>
      </c>
      <c r="Y263" s="134">
        <v>1.8</v>
      </c>
      <c r="Z263" s="134" t="s">
        <v>1146</v>
      </c>
      <c r="AA263" s="134">
        <v>0.87</v>
      </c>
      <c r="AB263" s="134" t="s">
        <v>1146</v>
      </c>
      <c r="AC263" s="134">
        <v>0.38</v>
      </c>
      <c r="AD263" s="134">
        <v>0.1</v>
      </c>
      <c r="AE263" s="134">
        <v>1</v>
      </c>
      <c r="AF263" s="134" t="s">
        <v>1146</v>
      </c>
      <c r="AG263" s="134">
        <v>0.48</v>
      </c>
      <c r="AH263" s="134">
        <v>13</v>
      </c>
    </row>
    <row r="264" spans="1:34" ht="60" customHeight="1" x14ac:dyDescent="0.25">
      <c r="A264" s="134" t="s">
        <v>1087</v>
      </c>
      <c r="B264" s="134" t="s">
        <v>1397</v>
      </c>
      <c r="C264" s="134" t="s">
        <v>1488</v>
      </c>
      <c r="D264" s="134">
        <v>0.27900000000000003</v>
      </c>
      <c r="E264" s="134" t="s">
        <v>1524</v>
      </c>
      <c r="F264" s="134" t="s">
        <v>1525</v>
      </c>
      <c r="G264" s="134" t="s">
        <v>1526</v>
      </c>
      <c r="H264" s="134" t="s">
        <v>1028</v>
      </c>
      <c r="I264" s="134" t="s">
        <v>1059</v>
      </c>
      <c r="J264" s="134" t="s">
        <v>1022</v>
      </c>
      <c r="K264" s="134"/>
      <c r="L264" s="134" t="s">
        <v>1045</v>
      </c>
      <c r="M264" s="134">
        <v>1</v>
      </c>
      <c r="N264" s="134" t="s">
        <v>1046</v>
      </c>
      <c r="O264" s="134">
        <v>1</v>
      </c>
      <c r="P264" s="137" t="s">
        <v>1043</v>
      </c>
      <c r="Q264" s="134">
        <v>1</v>
      </c>
      <c r="R264" s="134" t="s">
        <v>1527</v>
      </c>
      <c r="S264" s="134" t="s">
        <v>1011</v>
      </c>
      <c r="T264" s="134" t="s">
        <v>1012</v>
      </c>
      <c r="U264" s="134" t="s">
        <v>1013</v>
      </c>
      <c r="V264" s="134" t="s">
        <v>1014</v>
      </c>
      <c r="W264" s="134">
        <v>5</v>
      </c>
      <c r="X264" s="134" t="s">
        <v>1146</v>
      </c>
      <c r="Y264" s="134">
        <v>0.2</v>
      </c>
      <c r="Z264" s="134" t="s">
        <v>1146</v>
      </c>
      <c r="AA264" s="134">
        <v>0.44</v>
      </c>
      <c r="AB264" s="134" t="s">
        <v>1146</v>
      </c>
      <c r="AC264" s="134">
        <v>0.38</v>
      </c>
      <c r="AD264" s="134">
        <v>0.1</v>
      </c>
      <c r="AE264" s="134">
        <v>1</v>
      </c>
      <c r="AF264" s="134" t="s">
        <v>1146</v>
      </c>
      <c r="AG264" s="134">
        <v>0.48</v>
      </c>
      <c r="AH264" s="134">
        <v>13</v>
      </c>
    </row>
    <row r="265" spans="1:34" ht="60" customHeight="1" x14ac:dyDescent="0.25">
      <c r="A265" s="134" t="s">
        <v>1087</v>
      </c>
      <c r="B265" s="134" t="s">
        <v>1397</v>
      </c>
      <c r="C265" s="134" t="s">
        <v>1488</v>
      </c>
      <c r="D265" s="134">
        <v>0.27900000000000003</v>
      </c>
      <c r="E265" s="134" t="s">
        <v>1524</v>
      </c>
      <c r="F265" s="134" t="s">
        <v>1525</v>
      </c>
      <c r="G265" s="134" t="s">
        <v>1528</v>
      </c>
      <c r="H265" s="134" t="s">
        <v>1028</v>
      </c>
      <c r="I265" s="134" t="s">
        <v>1059</v>
      </c>
      <c r="J265" s="134" t="s">
        <v>1022</v>
      </c>
      <c r="K265" s="134"/>
      <c r="L265" s="134" t="s">
        <v>1045</v>
      </c>
      <c r="M265" s="134">
        <v>1</v>
      </c>
      <c r="N265" s="134" t="s">
        <v>1046</v>
      </c>
      <c r="O265" s="134">
        <v>1</v>
      </c>
      <c r="P265" s="137" t="s">
        <v>1043</v>
      </c>
      <c r="Q265" s="134">
        <v>1</v>
      </c>
      <c r="R265" s="134" t="s">
        <v>1527</v>
      </c>
      <c r="S265" s="134" t="s">
        <v>1011</v>
      </c>
      <c r="T265" s="134" t="s">
        <v>1012</v>
      </c>
      <c r="U265" s="134" t="s">
        <v>1013</v>
      </c>
      <c r="V265" s="134" t="s">
        <v>1014</v>
      </c>
      <c r="W265" s="134">
        <v>5</v>
      </c>
      <c r="X265" s="134" t="s">
        <v>1146</v>
      </c>
      <c r="Y265" s="134">
        <v>0.2</v>
      </c>
      <c r="Z265" s="134" t="s">
        <v>1146</v>
      </c>
      <c r="AA265" s="134">
        <v>0.44</v>
      </c>
      <c r="AB265" s="134" t="s">
        <v>1146</v>
      </c>
      <c r="AC265" s="134">
        <v>0.38</v>
      </c>
      <c r="AD265" s="134">
        <v>0.1</v>
      </c>
      <c r="AE265" s="134">
        <v>1</v>
      </c>
      <c r="AF265" s="134" t="s">
        <v>1146</v>
      </c>
      <c r="AG265" s="134">
        <v>0.48</v>
      </c>
      <c r="AH265" s="134">
        <v>13</v>
      </c>
    </row>
    <row r="266" spans="1:34" ht="60" customHeight="1" x14ac:dyDescent="0.25">
      <c r="A266" s="134" t="s">
        <v>1087</v>
      </c>
      <c r="B266" s="134" t="s">
        <v>1397</v>
      </c>
      <c r="C266" s="134" t="s">
        <v>1488</v>
      </c>
      <c r="D266" s="134">
        <v>0.27900000000000003</v>
      </c>
      <c r="E266" s="134" t="s">
        <v>1524</v>
      </c>
      <c r="F266" s="134" t="s">
        <v>1525</v>
      </c>
      <c r="G266" s="134" t="s">
        <v>1529</v>
      </c>
      <c r="H266" s="134" t="s">
        <v>1028</v>
      </c>
      <c r="I266" s="134" t="s">
        <v>1055</v>
      </c>
      <c r="J266" s="134" t="s">
        <v>1022</v>
      </c>
      <c r="K266" s="134"/>
      <c r="L266" s="134" t="s">
        <v>1039</v>
      </c>
      <c r="M266" s="134">
        <v>2</v>
      </c>
      <c r="N266" s="134" t="s">
        <v>1040</v>
      </c>
      <c r="O266" s="134">
        <v>2</v>
      </c>
      <c r="P266" s="137" t="s">
        <v>1043</v>
      </c>
      <c r="Q266" s="134">
        <v>4</v>
      </c>
      <c r="R266" s="134" t="s">
        <v>1527</v>
      </c>
      <c r="S266" s="134" t="s">
        <v>1011</v>
      </c>
      <c r="T266" s="134" t="s">
        <v>1012</v>
      </c>
      <c r="U266" s="134" t="s">
        <v>1013</v>
      </c>
      <c r="V266" s="134" t="s">
        <v>1014</v>
      </c>
      <c r="W266" s="134">
        <v>5</v>
      </c>
      <c r="X266" s="134" t="s">
        <v>1146</v>
      </c>
      <c r="Y266" s="134">
        <v>0.8</v>
      </c>
      <c r="Z266" s="134" t="s">
        <v>1146</v>
      </c>
      <c r="AA266" s="134">
        <v>0.44</v>
      </c>
      <c r="AB266" s="134" t="s">
        <v>1146</v>
      </c>
      <c r="AC266" s="134">
        <v>0.38</v>
      </c>
      <c r="AD266" s="134">
        <v>0.1</v>
      </c>
      <c r="AE266" s="134">
        <v>1</v>
      </c>
      <c r="AF266" s="134" t="s">
        <v>1146</v>
      </c>
      <c r="AG266" s="134">
        <v>0.48</v>
      </c>
      <c r="AH266" s="134">
        <v>13</v>
      </c>
    </row>
    <row r="267" spans="1:34" ht="60" customHeight="1" x14ac:dyDescent="0.25">
      <c r="A267" s="134" t="s">
        <v>1087</v>
      </c>
      <c r="B267" s="134" t="s">
        <v>1397</v>
      </c>
      <c r="C267" s="134" t="s">
        <v>1488</v>
      </c>
      <c r="D267" s="134">
        <v>0.27900000000000003</v>
      </c>
      <c r="E267" s="134" t="s">
        <v>1524</v>
      </c>
      <c r="F267" s="134" t="s">
        <v>1525</v>
      </c>
      <c r="G267" s="134" t="s">
        <v>1530</v>
      </c>
      <c r="H267" s="134" t="s">
        <v>1028</v>
      </c>
      <c r="I267" s="134" t="s">
        <v>1051</v>
      </c>
      <c r="J267" s="134" t="s">
        <v>1022</v>
      </c>
      <c r="K267" s="134"/>
      <c r="L267" s="134" t="s">
        <v>1039</v>
      </c>
      <c r="M267" s="134">
        <v>2</v>
      </c>
      <c r="N267" s="134" t="s">
        <v>1046</v>
      </c>
      <c r="O267" s="134">
        <v>1</v>
      </c>
      <c r="P267" s="137" t="s">
        <v>1043</v>
      </c>
      <c r="Q267" s="134">
        <v>2</v>
      </c>
      <c r="R267" s="134" t="s">
        <v>1527</v>
      </c>
      <c r="S267" s="134" t="s">
        <v>1011</v>
      </c>
      <c r="T267" s="134" t="s">
        <v>1012</v>
      </c>
      <c r="U267" s="134" t="s">
        <v>1013</v>
      </c>
      <c r="V267" s="134" t="s">
        <v>1014</v>
      </c>
      <c r="W267" s="134">
        <v>5</v>
      </c>
      <c r="X267" s="134" t="s">
        <v>1146</v>
      </c>
      <c r="Y267" s="134">
        <v>0.4</v>
      </c>
      <c r="Z267" s="134" t="s">
        <v>1146</v>
      </c>
      <c r="AA267" s="134">
        <v>0.44</v>
      </c>
      <c r="AB267" s="134" t="s">
        <v>1146</v>
      </c>
      <c r="AC267" s="134">
        <v>0.38</v>
      </c>
      <c r="AD267" s="134">
        <v>0.1</v>
      </c>
      <c r="AE267" s="134">
        <v>1</v>
      </c>
      <c r="AF267" s="134" t="s">
        <v>1146</v>
      </c>
      <c r="AG267" s="134">
        <v>0.48</v>
      </c>
      <c r="AH267" s="134">
        <v>13</v>
      </c>
    </row>
    <row r="268" spans="1:34" ht="60" customHeight="1" x14ac:dyDescent="0.25">
      <c r="A268" s="134" t="s">
        <v>1087</v>
      </c>
      <c r="B268" s="134" t="s">
        <v>1397</v>
      </c>
      <c r="C268" s="134" t="s">
        <v>1488</v>
      </c>
      <c r="D268" s="134">
        <v>0.27900000000000003</v>
      </c>
      <c r="E268" s="134" t="s">
        <v>1524</v>
      </c>
      <c r="F268" s="134" t="s">
        <v>1525</v>
      </c>
      <c r="G268" s="134" t="s">
        <v>1531</v>
      </c>
      <c r="H268" s="134" t="s">
        <v>1028</v>
      </c>
      <c r="I268" s="134" t="s">
        <v>1051</v>
      </c>
      <c r="J268" s="134" t="s">
        <v>1022</v>
      </c>
      <c r="K268" s="134"/>
      <c r="L268" s="134" t="s">
        <v>1045</v>
      </c>
      <c r="M268" s="134">
        <v>1</v>
      </c>
      <c r="N268" s="134" t="s">
        <v>1040</v>
      </c>
      <c r="O268" s="134">
        <v>2</v>
      </c>
      <c r="P268" s="137" t="s">
        <v>1043</v>
      </c>
      <c r="Q268" s="134">
        <v>2</v>
      </c>
      <c r="R268" s="134" t="s">
        <v>1527</v>
      </c>
      <c r="S268" s="134" t="s">
        <v>1011</v>
      </c>
      <c r="T268" s="134" t="s">
        <v>1012</v>
      </c>
      <c r="U268" s="134" t="s">
        <v>1013</v>
      </c>
      <c r="V268" s="134" t="s">
        <v>1014</v>
      </c>
      <c r="W268" s="134">
        <v>5</v>
      </c>
      <c r="X268" s="134" t="s">
        <v>1146</v>
      </c>
      <c r="Y268" s="134">
        <v>0.4</v>
      </c>
      <c r="Z268" s="134" t="s">
        <v>1146</v>
      </c>
      <c r="AA268" s="134">
        <v>0.44</v>
      </c>
      <c r="AB268" s="134" t="s">
        <v>1146</v>
      </c>
      <c r="AC268" s="134">
        <v>0.38</v>
      </c>
      <c r="AD268" s="134">
        <v>0.1</v>
      </c>
      <c r="AE268" s="134">
        <v>1</v>
      </c>
      <c r="AF268" s="134" t="s">
        <v>1146</v>
      </c>
      <c r="AG268" s="134">
        <v>0.48</v>
      </c>
      <c r="AH268" s="134">
        <v>13</v>
      </c>
    </row>
    <row r="269" spans="1:34" ht="60" customHeight="1" x14ac:dyDescent="0.25">
      <c r="A269" s="134" t="s">
        <v>1087</v>
      </c>
      <c r="B269" s="134" t="s">
        <v>1397</v>
      </c>
      <c r="C269" s="134" t="s">
        <v>1488</v>
      </c>
      <c r="D269" s="134">
        <v>0.27900000000000003</v>
      </c>
      <c r="E269" s="134" t="s">
        <v>1524</v>
      </c>
      <c r="F269" s="134" t="s">
        <v>1525</v>
      </c>
      <c r="G269" s="134" t="s">
        <v>1532</v>
      </c>
      <c r="H269" s="134" t="s">
        <v>1028</v>
      </c>
      <c r="I269" s="134" t="s">
        <v>1051</v>
      </c>
      <c r="J269" s="134" t="s">
        <v>1022</v>
      </c>
      <c r="K269" s="134"/>
      <c r="L269" s="134" t="s">
        <v>1031</v>
      </c>
      <c r="M269" s="134">
        <v>3</v>
      </c>
      <c r="N269" s="134" t="s">
        <v>1040</v>
      </c>
      <c r="O269" s="134">
        <v>2</v>
      </c>
      <c r="P269" s="137" t="s">
        <v>1031</v>
      </c>
      <c r="Q269" s="134">
        <v>6</v>
      </c>
      <c r="R269" s="134" t="s">
        <v>1527</v>
      </c>
      <c r="S269" s="134" t="s">
        <v>1011</v>
      </c>
      <c r="T269" s="134" t="s">
        <v>1012</v>
      </c>
      <c r="U269" s="134" t="s">
        <v>1013</v>
      </c>
      <c r="V269" s="134" t="s">
        <v>1014</v>
      </c>
      <c r="W269" s="134">
        <v>5</v>
      </c>
      <c r="X269" s="134" t="s">
        <v>1146</v>
      </c>
      <c r="Y269" s="134">
        <v>1.2</v>
      </c>
      <c r="Z269" s="134" t="s">
        <v>1146</v>
      </c>
      <c r="AA269" s="134">
        <v>0.44</v>
      </c>
      <c r="AB269" s="134" t="s">
        <v>1146</v>
      </c>
      <c r="AC269" s="134">
        <v>0.38</v>
      </c>
      <c r="AD269" s="134">
        <v>0.1</v>
      </c>
      <c r="AE269" s="134">
        <v>1</v>
      </c>
      <c r="AF269" s="134" t="s">
        <v>1146</v>
      </c>
      <c r="AG269" s="134">
        <v>0.48</v>
      </c>
      <c r="AH269" s="134">
        <v>13</v>
      </c>
    </row>
    <row r="270" spans="1:34" ht="60" customHeight="1" x14ac:dyDescent="0.25">
      <c r="A270" s="134" t="s">
        <v>1087</v>
      </c>
      <c r="B270" s="134" t="s">
        <v>1397</v>
      </c>
      <c r="C270" s="134" t="s">
        <v>1488</v>
      </c>
      <c r="D270" s="134">
        <v>0.27900000000000003</v>
      </c>
      <c r="E270" s="134" t="s">
        <v>1524</v>
      </c>
      <c r="F270" s="134" t="s">
        <v>1525</v>
      </c>
      <c r="G270" s="134" t="s">
        <v>1533</v>
      </c>
      <c r="H270" s="134" t="s">
        <v>1028</v>
      </c>
      <c r="I270" s="134" t="s">
        <v>1051</v>
      </c>
      <c r="J270" s="134" t="s">
        <v>1022</v>
      </c>
      <c r="K270" s="134"/>
      <c r="L270" s="134" t="s">
        <v>1045</v>
      </c>
      <c r="M270" s="134">
        <v>1</v>
      </c>
      <c r="N270" s="134" t="s">
        <v>1046</v>
      </c>
      <c r="O270" s="134">
        <v>1</v>
      </c>
      <c r="P270" s="137" t="s">
        <v>1043</v>
      </c>
      <c r="Q270" s="134">
        <v>1</v>
      </c>
      <c r="R270" s="134" t="s">
        <v>1527</v>
      </c>
      <c r="S270" s="134" t="s">
        <v>1011</v>
      </c>
      <c r="T270" s="134" t="s">
        <v>1012</v>
      </c>
      <c r="U270" s="134" t="s">
        <v>1013</v>
      </c>
      <c r="V270" s="134" t="s">
        <v>1014</v>
      </c>
      <c r="W270" s="134">
        <v>5</v>
      </c>
      <c r="X270" s="134" t="s">
        <v>1146</v>
      </c>
      <c r="Y270" s="134">
        <v>0.2</v>
      </c>
      <c r="Z270" s="134" t="s">
        <v>1146</v>
      </c>
      <c r="AA270" s="134">
        <v>0.44</v>
      </c>
      <c r="AB270" s="134" t="s">
        <v>1146</v>
      </c>
      <c r="AC270" s="134">
        <v>0.38</v>
      </c>
      <c r="AD270" s="134">
        <v>0.1</v>
      </c>
      <c r="AE270" s="134">
        <v>1</v>
      </c>
      <c r="AF270" s="134" t="s">
        <v>1146</v>
      </c>
      <c r="AG270" s="134">
        <v>0.48</v>
      </c>
      <c r="AH270" s="134">
        <v>13</v>
      </c>
    </row>
    <row r="271" spans="1:34" ht="60" customHeight="1" x14ac:dyDescent="0.25">
      <c r="A271" s="134" t="s">
        <v>1087</v>
      </c>
      <c r="B271" s="134" t="s">
        <v>1397</v>
      </c>
      <c r="C271" s="134" t="s">
        <v>1488</v>
      </c>
      <c r="D271" s="134">
        <v>0.27900000000000003</v>
      </c>
      <c r="E271" s="134" t="s">
        <v>1524</v>
      </c>
      <c r="F271" s="134" t="s">
        <v>1525</v>
      </c>
      <c r="G271" s="134" t="s">
        <v>1534</v>
      </c>
      <c r="H271" s="134" t="s">
        <v>1028</v>
      </c>
      <c r="I271" s="134" t="s">
        <v>1051</v>
      </c>
      <c r="J271" s="134" t="s">
        <v>1022</v>
      </c>
      <c r="K271" s="134"/>
      <c r="L271" s="134" t="s">
        <v>1045</v>
      </c>
      <c r="M271" s="134">
        <v>1</v>
      </c>
      <c r="N271" s="134" t="s">
        <v>1046</v>
      </c>
      <c r="O271" s="134">
        <v>1</v>
      </c>
      <c r="P271" s="137" t="s">
        <v>1043</v>
      </c>
      <c r="Q271" s="134">
        <v>1</v>
      </c>
      <c r="R271" s="134" t="s">
        <v>1527</v>
      </c>
      <c r="S271" s="134" t="s">
        <v>1011</v>
      </c>
      <c r="T271" s="134" t="s">
        <v>1012</v>
      </c>
      <c r="U271" s="134" t="s">
        <v>1013</v>
      </c>
      <c r="V271" s="134" t="s">
        <v>1014</v>
      </c>
      <c r="W271" s="134">
        <v>5</v>
      </c>
      <c r="X271" s="134" t="s">
        <v>1146</v>
      </c>
      <c r="Y271" s="134">
        <v>0.2</v>
      </c>
      <c r="Z271" s="134" t="s">
        <v>1146</v>
      </c>
      <c r="AA271" s="134">
        <v>0.44</v>
      </c>
      <c r="AB271" s="134" t="s">
        <v>1146</v>
      </c>
      <c r="AC271" s="134">
        <v>0.38</v>
      </c>
      <c r="AD271" s="134">
        <v>0.1</v>
      </c>
      <c r="AE271" s="134">
        <v>1</v>
      </c>
      <c r="AF271" s="134" t="s">
        <v>1146</v>
      </c>
      <c r="AG271" s="134">
        <v>0.48</v>
      </c>
      <c r="AH271" s="134">
        <v>13</v>
      </c>
    </row>
    <row r="272" spans="1:34" ht="60" customHeight="1" x14ac:dyDescent="0.25">
      <c r="A272" s="134" t="s">
        <v>1087</v>
      </c>
      <c r="B272" s="134" t="s">
        <v>1397</v>
      </c>
      <c r="C272" s="134" t="s">
        <v>1488</v>
      </c>
      <c r="D272" s="134">
        <v>0.27900000000000003</v>
      </c>
      <c r="E272" s="134" t="s">
        <v>1524</v>
      </c>
      <c r="F272" s="134" t="s">
        <v>1525</v>
      </c>
      <c r="G272" s="134" t="s">
        <v>1535</v>
      </c>
      <c r="H272" s="134" t="s">
        <v>1028</v>
      </c>
      <c r="I272" s="134" t="s">
        <v>1051</v>
      </c>
      <c r="J272" s="134" t="s">
        <v>1022</v>
      </c>
      <c r="K272" s="134"/>
      <c r="L272" s="134" t="s">
        <v>1045</v>
      </c>
      <c r="M272" s="134">
        <v>1</v>
      </c>
      <c r="N272" s="134" t="s">
        <v>1040</v>
      </c>
      <c r="O272" s="134">
        <v>2</v>
      </c>
      <c r="P272" s="137" t="s">
        <v>1043</v>
      </c>
      <c r="Q272" s="134">
        <v>2</v>
      </c>
      <c r="R272" s="134" t="s">
        <v>1527</v>
      </c>
      <c r="S272" s="134" t="s">
        <v>1011</v>
      </c>
      <c r="T272" s="134" t="s">
        <v>1012</v>
      </c>
      <c r="U272" s="134" t="s">
        <v>1013</v>
      </c>
      <c r="V272" s="134" t="s">
        <v>1014</v>
      </c>
      <c r="W272" s="134">
        <v>5</v>
      </c>
      <c r="X272" s="134" t="s">
        <v>1146</v>
      </c>
      <c r="Y272" s="134">
        <v>0.4</v>
      </c>
      <c r="Z272" s="134" t="s">
        <v>1146</v>
      </c>
      <c r="AA272" s="134">
        <v>0.44</v>
      </c>
      <c r="AB272" s="134" t="s">
        <v>1146</v>
      </c>
      <c r="AC272" s="134">
        <v>0.38</v>
      </c>
      <c r="AD272" s="134">
        <v>0.1</v>
      </c>
      <c r="AE272" s="134">
        <v>1</v>
      </c>
      <c r="AF272" s="134" t="s">
        <v>1146</v>
      </c>
      <c r="AG272" s="134">
        <v>0.48</v>
      </c>
      <c r="AH272" s="134">
        <v>13</v>
      </c>
    </row>
    <row r="273" spans="1:34" ht="60" customHeight="1" x14ac:dyDescent="0.25">
      <c r="A273" s="134" t="s">
        <v>1087</v>
      </c>
      <c r="B273" s="134" t="s">
        <v>1397</v>
      </c>
      <c r="C273" s="134" t="s">
        <v>1444</v>
      </c>
      <c r="D273" s="134">
        <v>0.14399999999999999</v>
      </c>
      <c r="E273" s="134" t="s">
        <v>1772</v>
      </c>
      <c r="F273" s="134" t="s">
        <v>1445</v>
      </c>
      <c r="G273" s="134" t="s">
        <v>1446</v>
      </c>
      <c r="H273" s="134" t="s">
        <v>1028</v>
      </c>
      <c r="I273" s="134" t="s">
        <v>1051</v>
      </c>
      <c r="J273" s="134" t="s">
        <v>1022</v>
      </c>
      <c r="K273" s="134"/>
      <c r="L273" s="134" t="s">
        <v>1045</v>
      </c>
      <c r="M273" s="134">
        <v>1</v>
      </c>
      <c r="N273" s="134" t="s">
        <v>1046</v>
      </c>
      <c r="O273" s="134">
        <v>1</v>
      </c>
      <c r="P273" s="137" t="s">
        <v>1043</v>
      </c>
      <c r="Q273" s="134">
        <v>1</v>
      </c>
      <c r="R273" s="134" t="s">
        <v>1447</v>
      </c>
      <c r="S273" s="134" t="s">
        <v>1011</v>
      </c>
      <c r="T273" s="134" t="s">
        <v>1012</v>
      </c>
      <c r="U273" s="134" t="s">
        <v>1013</v>
      </c>
      <c r="V273" s="134" t="s">
        <v>1014</v>
      </c>
      <c r="W273" s="134">
        <v>5</v>
      </c>
      <c r="X273" s="134" t="s">
        <v>1146</v>
      </c>
      <c r="Y273" s="134">
        <v>0.2</v>
      </c>
      <c r="Z273" s="134" t="s">
        <v>1146</v>
      </c>
      <c r="AA273" s="134">
        <v>0.2</v>
      </c>
      <c r="AB273" s="134" t="s">
        <v>1146</v>
      </c>
      <c r="AC273" s="134">
        <v>0.52</v>
      </c>
      <c r="AD273" s="134">
        <v>0.08</v>
      </c>
      <c r="AE273" s="134">
        <v>2</v>
      </c>
      <c r="AF273" s="134" t="s">
        <v>1146</v>
      </c>
      <c r="AG273" s="134">
        <v>0.48</v>
      </c>
      <c r="AH273" s="134">
        <v>13</v>
      </c>
    </row>
    <row r="274" spans="1:34" ht="60" customHeight="1" x14ac:dyDescent="0.25">
      <c r="A274" s="134" t="s">
        <v>1087</v>
      </c>
      <c r="B274" s="134" t="s">
        <v>1397</v>
      </c>
      <c r="C274" s="134" t="s">
        <v>1444</v>
      </c>
      <c r="D274" s="134">
        <v>0.14399999999999999</v>
      </c>
      <c r="E274" s="134" t="s">
        <v>1773</v>
      </c>
      <c r="F274" s="134" t="s">
        <v>1445</v>
      </c>
      <c r="G274" s="134" t="s">
        <v>1448</v>
      </c>
      <c r="H274" s="134" t="s">
        <v>1028</v>
      </c>
      <c r="I274" s="134" t="s">
        <v>1051</v>
      </c>
      <c r="J274" s="134" t="s">
        <v>1022</v>
      </c>
      <c r="K274" s="134"/>
      <c r="L274" s="134" t="s">
        <v>1045</v>
      </c>
      <c r="M274" s="134">
        <v>1</v>
      </c>
      <c r="N274" s="134" t="s">
        <v>1040</v>
      </c>
      <c r="O274" s="134">
        <v>2</v>
      </c>
      <c r="P274" s="137" t="s">
        <v>1043</v>
      </c>
      <c r="Q274" s="134">
        <v>2</v>
      </c>
      <c r="R274" s="134" t="s">
        <v>1447</v>
      </c>
      <c r="S274" s="134" t="s">
        <v>1011</v>
      </c>
      <c r="T274" s="134" t="s">
        <v>1012</v>
      </c>
      <c r="U274" s="134" t="s">
        <v>1013</v>
      </c>
      <c r="V274" s="134" t="s">
        <v>1014</v>
      </c>
      <c r="W274" s="134">
        <v>5</v>
      </c>
      <c r="X274" s="134" t="s">
        <v>1146</v>
      </c>
      <c r="Y274" s="134">
        <v>0.4</v>
      </c>
      <c r="Z274" s="134" t="s">
        <v>1146</v>
      </c>
      <c r="AA274" s="134">
        <v>0.4</v>
      </c>
      <c r="AB274" s="134" t="s">
        <v>1146</v>
      </c>
      <c r="AC274" s="134">
        <v>0.52</v>
      </c>
      <c r="AD274" s="134">
        <v>0.08</v>
      </c>
      <c r="AE274" s="134">
        <v>2</v>
      </c>
      <c r="AF274" s="134" t="s">
        <v>1146</v>
      </c>
      <c r="AG274" s="134">
        <v>0.48</v>
      </c>
      <c r="AH274" s="134">
        <v>13</v>
      </c>
    </row>
    <row r="275" spans="1:34" ht="60" customHeight="1" x14ac:dyDescent="0.25">
      <c r="A275" s="134" t="s">
        <v>1087</v>
      </c>
      <c r="B275" s="134" t="s">
        <v>1397</v>
      </c>
      <c r="C275" s="134" t="s">
        <v>1444</v>
      </c>
      <c r="D275" s="134">
        <v>0.14399999999999999</v>
      </c>
      <c r="E275" s="134" t="s">
        <v>1774</v>
      </c>
      <c r="F275" s="134" t="s">
        <v>1449</v>
      </c>
      <c r="G275" s="134" t="s">
        <v>1450</v>
      </c>
      <c r="H275" s="134" t="s">
        <v>1028</v>
      </c>
      <c r="I275" s="134" t="s">
        <v>1051</v>
      </c>
      <c r="J275" s="134" t="s">
        <v>1022</v>
      </c>
      <c r="K275" s="134"/>
      <c r="L275" s="134" t="s">
        <v>1039</v>
      </c>
      <c r="M275" s="134">
        <v>2</v>
      </c>
      <c r="N275" s="134" t="s">
        <v>1040</v>
      </c>
      <c r="O275" s="134">
        <v>2</v>
      </c>
      <c r="P275" s="137" t="s">
        <v>1043</v>
      </c>
      <c r="Q275" s="134">
        <v>4</v>
      </c>
      <c r="R275" s="134" t="s">
        <v>1447</v>
      </c>
      <c r="S275" s="134" t="s">
        <v>1011</v>
      </c>
      <c r="T275" s="134" t="s">
        <v>1012</v>
      </c>
      <c r="U275" s="134" t="s">
        <v>1013</v>
      </c>
      <c r="V275" s="134" t="s">
        <v>1014</v>
      </c>
      <c r="W275" s="134">
        <v>5</v>
      </c>
      <c r="X275" s="134" t="s">
        <v>1146</v>
      </c>
      <c r="Y275" s="134">
        <v>0.8</v>
      </c>
      <c r="Z275" s="134" t="s">
        <v>1146</v>
      </c>
      <c r="AA275" s="134">
        <v>0.8</v>
      </c>
      <c r="AB275" s="134" t="s">
        <v>1146</v>
      </c>
      <c r="AC275" s="134">
        <v>0.52</v>
      </c>
      <c r="AD275" s="134">
        <v>0.08</v>
      </c>
      <c r="AE275" s="134">
        <v>2</v>
      </c>
      <c r="AF275" s="134" t="s">
        <v>1146</v>
      </c>
      <c r="AG275" s="134">
        <v>0.48</v>
      </c>
      <c r="AH275" s="134">
        <v>13</v>
      </c>
    </row>
    <row r="276" spans="1:34" ht="60" customHeight="1" x14ac:dyDescent="0.25">
      <c r="A276" s="134" t="s">
        <v>1087</v>
      </c>
      <c r="B276" s="134" t="s">
        <v>1397</v>
      </c>
      <c r="C276" s="134" t="s">
        <v>1444</v>
      </c>
      <c r="D276" s="134">
        <v>0.14399999999999999</v>
      </c>
      <c r="E276" s="134" t="s">
        <v>1775</v>
      </c>
      <c r="F276" s="134" t="s">
        <v>1451</v>
      </c>
      <c r="G276" s="134" t="s">
        <v>1452</v>
      </c>
      <c r="H276" s="134" t="s">
        <v>1028</v>
      </c>
      <c r="I276" s="134" t="s">
        <v>1016</v>
      </c>
      <c r="J276" s="134" t="s">
        <v>1022</v>
      </c>
      <c r="K276" s="134"/>
      <c r="L276" s="134" t="s">
        <v>1045</v>
      </c>
      <c r="M276" s="134">
        <v>1</v>
      </c>
      <c r="N276" s="134" t="s">
        <v>1040</v>
      </c>
      <c r="O276" s="134">
        <v>2</v>
      </c>
      <c r="P276" s="137" t="s">
        <v>1043</v>
      </c>
      <c r="Q276" s="134">
        <v>2</v>
      </c>
      <c r="R276" s="134" t="s">
        <v>1447</v>
      </c>
      <c r="S276" s="134" t="s">
        <v>1011</v>
      </c>
      <c r="T276" s="134" t="s">
        <v>1012</v>
      </c>
      <c r="U276" s="134" t="s">
        <v>1013</v>
      </c>
      <c r="V276" s="134" t="s">
        <v>1014</v>
      </c>
      <c r="W276" s="134">
        <v>5</v>
      </c>
      <c r="X276" s="134" t="s">
        <v>1146</v>
      </c>
      <c r="Y276" s="134">
        <v>0.4</v>
      </c>
      <c r="Z276" s="134" t="s">
        <v>1146</v>
      </c>
      <c r="AA276" s="134">
        <v>0.4</v>
      </c>
      <c r="AB276" s="134" t="s">
        <v>1146</v>
      </c>
      <c r="AC276" s="134">
        <v>0.52</v>
      </c>
      <c r="AD276" s="134">
        <v>0.08</v>
      </c>
      <c r="AE276" s="134">
        <v>2</v>
      </c>
      <c r="AF276" s="134" t="s">
        <v>1146</v>
      </c>
      <c r="AG276" s="134">
        <v>0.48</v>
      </c>
      <c r="AH276" s="134">
        <v>13</v>
      </c>
    </row>
    <row r="277" spans="1:34" ht="60" customHeight="1" x14ac:dyDescent="0.25">
      <c r="A277" s="134" t="s">
        <v>1087</v>
      </c>
      <c r="B277" s="134" t="s">
        <v>1397</v>
      </c>
      <c r="C277" s="134" t="s">
        <v>1444</v>
      </c>
      <c r="D277" s="134">
        <v>0.14399999999999999</v>
      </c>
      <c r="E277" s="134" t="s">
        <v>1776</v>
      </c>
      <c r="F277" s="134" t="s">
        <v>1451</v>
      </c>
      <c r="G277" s="134" t="s">
        <v>1453</v>
      </c>
      <c r="H277" s="134" t="s">
        <v>1028</v>
      </c>
      <c r="I277" s="134" t="s">
        <v>1051</v>
      </c>
      <c r="J277" s="134" t="s">
        <v>1022</v>
      </c>
      <c r="K277" s="134"/>
      <c r="L277" s="134" t="s">
        <v>1045</v>
      </c>
      <c r="M277" s="134">
        <v>1</v>
      </c>
      <c r="N277" s="134" t="s">
        <v>1040</v>
      </c>
      <c r="O277" s="134">
        <v>2</v>
      </c>
      <c r="P277" s="137" t="s">
        <v>1043</v>
      </c>
      <c r="Q277" s="134">
        <v>2</v>
      </c>
      <c r="R277" s="134" t="s">
        <v>1447</v>
      </c>
      <c r="S277" s="134" t="s">
        <v>1011</v>
      </c>
      <c r="T277" s="134" t="s">
        <v>1012</v>
      </c>
      <c r="U277" s="134" t="s">
        <v>1013</v>
      </c>
      <c r="V277" s="134" t="s">
        <v>1014</v>
      </c>
      <c r="W277" s="134">
        <v>5</v>
      </c>
      <c r="X277" s="134" t="s">
        <v>1146</v>
      </c>
      <c r="Y277" s="134">
        <v>0.4</v>
      </c>
      <c r="Z277" s="134" t="s">
        <v>1146</v>
      </c>
      <c r="AA277" s="134">
        <v>0.4</v>
      </c>
      <c r="AB277" s="134" t="s">
        <v>1146</v>
      </c>
      <c r="AC277" s="134">
        <v>0.52</v>
      </c>
      <c r="AD277" s="134">
        <v>0.08</v>
      </c>
      <c r="AE277" s="134">
        <v>2</v>
      </c>
      <c r="AF277" s="134" t="s">
        <v>1146</v>
      </c>
      <c r="AG277" s="134">
        <v>0.48</v>
      </c>
      <c r="AH277" s="134">
        <v>13</v>
      </c>
    </row>
    <row r="278" spans="1:34" ht="60" customHeight="1" x14ac:dyDescent="0.25">
      <c r="A278" s="134" t="s">
        <v>1087</v>
      </c>
      <c r="B278" s="134" t="s">
        <v>1397</v>
      </c>
      <c r="C278" s="134" t="s">
        <v>1444</v>
      </c>
      <c r="D278" s="134">
        <v>0.14399999999999999</v>
      </c>
      <c r="E278" s="134" t="s">
        <v>1777</v>
      </c>
      <c r="F278" s="134" t="s">
        <v>1454</v>
      </c>
      <c r="G278" s="134" t="s">
        <v>1455</v>
      </c>
      <c r="H278" s="134" t="s">
        <v>1028</v>
      </c>
      <c r="I278" s="134" t="s">
        <v>1051</v>
      </c>
      <c r="J278" s="134" t="s">
        <v>1022</v>
      </c>
      <c r="K278" s="134"/>
      <c r="L278" s="134" t="s">
        <v>1045</v>
      </c>
      <c r="M278" s="134">
        <v>1</v>
      </c>
      <c r="N278" s="134" t="s">
        <v>1046</v>
      </c>
      <c r="O278" s="134">
        <v>1</v>
      </c>
      <c r="P278" s="137" t="s">
        <v>1043</v>
      </c>
      <c r="Q278" s="134">
        <v>1</v>
      </c>
      <c r="R278" s="134" t="s">
        <v>1447</v>
      </c>
      <c r="S278" s="134" t="s">
        <v>1011</v>
      </c>
      <c r="T278" s="134" t="s">
        <v>1012</v>
      </c>
      <c r="U278" s="134" t="s">
        <v>1013</v>
      </c>
      <c r="V278" s="134" t="s">
        <v>1014</v>
      </c>
      <c r="W278" s="134">
        <v>5</v>
      </c>
      <c r="X278" s="134" t="s">
        <v>1146</v>
      </c>
      <c r="Y278" s="134">
        <v>0.2</v>
      </c>
      <c r="Z278" s="134" t="s">
        <v>1146</v>
      </c>
      <c r="AA278" s="134">
        <v>0.2</v>
      </c>
      <c r="AB278" s="134" t="s">
        <v>1146</v>
      </c>
      <c r="AC278" s="134">
        <v>0.52</v>
      </c>
      <c r="AD278" s="134">
        <v>0.08</v>
      </c>
      <c r="AE278" s="134">
        <v>2</v>
      </c>
      <c r="AF278" s="134" t="s">
        <v>1146</v>
      </c>
      <c r="AG278" s="134">
        <v>0.48</v>
      </c>
      <c r="AH278" s="134">
        <v>13</v>
      </c>
    </row>
    <row r="279" spans="1:34" ht="60" customHeight="1" x14ac:dyDescent="0.25">
      <c r="A279" s="134" t="s">
        <v>1087</v>
      </c>
      <c r="B279" s="134" t="s">
        <v>1397</v>
      </c>
      <c r="C279" s="134" t="s">
        <v>1444</v>
      </c>
      <c r="D279" s="134">
        <v>0.14399999999999999</v>
      </c>
      <c r="E279" s="134" t="s">
        <v>1778</v>
      </c>
      <c r="F279" s="134" t="s">
        <v>1456</v>
      </c>
      <c r="G279" s="134" t="s">
        <v>1457</v>
      </c>
      <c r="H279" s="134" t="s">
        <v>1028</v>
      </c>
      <c r="I279" s="134" t="s">
        <v>1051</v>
      </c>
      <c r="J279" s="134" t="s">
        <v>1022</v>
      </c>
      <c r="K279" s="134"/>
      <c r="L279" s="134" t="s">
        <v>1039</v>
      </c>
      <c r="M279" s="134">
        <v>2</v>
      </c>
      <c r="N279" s="134" t="s">
        <v>1040</v>
      </c>
      <c r="O279" s="134">
        <v>2</v>
      </c>
      <c r="P279" s="137" t="s">
        <v>1043</v>
      </c>
      <c r="Q279" s="134">
        <v>4</v>
      </c>
      <c r="R279" s="134" t="s">
        <v>1447</v>
      </c>
      <c r="S279" s="134" t="s">
        <v>1011</v>
      </c>
      <c r="T279" s="134" t="s">
        <v>1012</v>
      </c>
      <c r="U279" s="134" t="s">
        <v>1013</v>
      </c>
      <c r="V279" s="134" t="s">
        <v>1014</v>
      </c>
      <c r="W279" s="134">
        <v>5</v>
      </c>
      <c r="X279" s="134" t="s">
        <v>1146</v>
      </c>
      <c r="Y279" s="134">
        <v>0.8</v>
      </c>
      <c r="Z279" s="134" t="s">
        <v>1146</v>
      </c>
      <c r="AA279" s="134">
        <v>0.8</v>
      </c>
      <c r="AB279" s="134" t="s">
        <v>1146</v>
      </c>
      <c r="AC279" s="134">
        <v>0.52</v>
      </c>
      <c r="AD279" s="134">
        <v>0.08</v>
      </c>
      <c r="AE279" s="134">
        <v>2</v>
      </c>
      <c r="AF279" s="134" t="s">
        <v>1146</v>
      </c>
      <c r="AG279" s="134">
        <v>0.48</v>
      </c>
      <c r="AH279" s="134">
        <v>13</v>
      </c>
    </row>
    <row r="280" spans="1:34" ht="60" customHeight="1" x14ac:dyDescent="0.25">
      <c r="A280" s="134" t="s">
        <v>1087</v>
      </c>
      <c r="B280" s="134" t="s">
        <v>1397</v>
      </c>
      <c r="C280" s="134" t="s">
        <v>1444</v>
      </c>
      <c r="D280" s="134">
        <v>0.14399999999999999</v>
      </c>
      <c r="E280" s="134" t="s">
        <v>1779</v>
      </c>
      <c r="F280" s="134" t="s">
        <v>1456</v>
      </c>
      <c r="G280" s="134" t="s">
        <v>1458</v>
      </c>
      <c r="H280" s="134" t="s">
        <v>1028</v>
      </c>
      <c r="I280" s="134" t="s">
        <v>1051</v>
      </c>
      <c r="J280" s="134" t="s">
        <v>1022</v>
      </c>
      <c r="K280" s="134"/>
      <c r="L280" s="134" t="s">
        <v>1039</v>
      </c>
      <c r="M280" s="134">
        <v>2</v>
      </c>
      <c r="N280" s="134" t="s">
        <v>1040</v>
      </c>
      <c r="O280" s="134">
        <v>2</v>
      </c>
      <c r="P280" s="137" t="s">
        <v>1043</v>
      </c>
      <c r="Q280" s="134">
        <v>4</v>
      </c>
      <c r="R280" s="134" t="s">
        <v>1447</v>
      </c>
      <c r="S280" s="134" t="s">
        <v>1011</v>
      </c>
      <c r="T280" s="134" t="s">
        <v>1012</v>
      </c>
      <c r="U280" s="134" t="s">
        <v>1013</v>
      </c>
      <c r="V280" s="134" t="s">
        <v>1014</v>
      </c>
      <c r="W280" s="134">
        <v>5</v>
      </c>
      <c r="X280" s="134" t="s">
        <v>1146</v>
      </c>
      <c r="Y280" s="134">
        <v>0.8</v>
      </c>
      <c r="Z280" s="134" t="s">
        <v>1146</v>
      </c>
      <c r="AA280" s="134">
        <v>1</v>
      </c>
      <c r="AB280" s="134" t="s">
        <v>1146</v>
      </c>
      <c r="AC280" s="134">
        <v>0.52</v>
      </c>
      <c r="AD280" s="134">
        <v>0.08</v>
      </c>
      <c r="AE280" s="134">
        <v>2</v>
      </c>
      <c r="AF280" s="134" t="s">
        <v>1146</v>
      </c>
      <c r="AG280" s="134">
        <v>0.48</v>
      </c>
      <c r="AH280" s="134">
        <v>13</v>
      </c>
    </row>
    <row r="281" spans="1:34" ht="60" customHeight="1" x14ac:dyDescent="0.25">
      <c r="A281" s="134" t="s">
        <v>1087</v>
      </c>
      <c r="B281" s="134" t="s">
        <v>1397</v>
      </c>
      <c r="C281" s="134" t="s">
        <v>1444</v>
      </c>
      <c r="D281" s="134">
        <v>0.14399999999999999</v>
      </c>
      <c r="E281" s="134" t="s">
        <v>1779</v>
      </c>
      <c r="F281" s="134" t="s">
        <v>1456</v>
      </c>
      <c r="G281" s="134" t="s">
        <v>1459</v>
      </c>
      <c r="H281" s="134" t="s">
        <v>1028</v>
      </c>
      <c r="I281" s="134" t="s">
        <v>1051</v>
      </c>
      <c r="J281" s="134" t="s">
        <v>1022</v>
      </c>
      <c r="K281" s="134"/>
      <c r="L281" s="134" t="s">
        <v>1039</v>
      </c>
      <c r="M281" s="134">
        <v>2</v>
      </c>
      <c r="N281" s="134" t="s">
        <v>1032</v>
      </c>
      <c r="O281" s="134">
        <v>3</v>
      </c>
      <c r="P281" s="137" t="s">
        <v>1031</v>
      </c>
      <c r="Q281" s="134">
        <v>6</v>
      </c>
      <c r="R281" s="134" t="s">
        <v>1447</v>
      </c>
      <c r="S281" s="134" t="s">
        <v>1011</v>
      </c>
      <c r="T281" s="134" t="s">
        <v>1012</v>
      </c>
      <c r="U281" s="134" t="s">
        <v>1013</v>
      </c>
      <c r="V281" s="134" t="s">
        <v>1014</v>
      </c>
      <c r="W281" s="134">
        <v>5</v>
      </c>
      <c r="X281" s="134" t="s">
        <v>1146</v>
      </c>
      <c r="Y281" s="134">
        <v>1.2</v>
      </c>
      <c r="Z281" s="134" t="s">
        <v>1146</v>
      </c>
      <c r="AA281" s="134">
        <v>1</v>
      </c>
      <c r="AB281" s="134" t="s">
        <v>1146</v>
      </c>
      <c r="AC281" s="134">
        <v>0.52</v>
      </c>
      <c r="AD281" s="134">
        <v>0.08</v>
      </c>
      <c r="AE281" s="134">
        <v>2</v>
      </c>
      <c r="AF281" s="134" t="s">
        <v>1146</v>
      </c>
      <c r="AG281" s="134">
        <v>0.48</v>
      </c>
      <c r="AH281" s="134">
        <v>13</v>
      </c>
    </row>
    <row r="282" spans="1:34" ht="60" customHeight="1" x14ac:dyDescent="0.25">
      <c r="A282" s="134" t="s">
        <v>1087</v>
      </c>
      <c r="B282" s="134" t="s">
        <v>1397</v>
      </c>
      <c r="C282" s="134" t="s">
        <v>1423</v>
      </c>
      <c r="D282" s="134">
        <v>0.18</v>
      </c>
      <c r="E282" s="134" t="s">
        <v>1771</v>
      </c>
      <c r="F282" s="134" t="s">
        <v>1415</v>
      </c>
      <c r="G282" s="134" t="s">
        <v>1859</v>
      </c>
      <c r="H282" s="134" t="s">
        <v>1028</v>
      </c>
      <c r="I282" s="134" t="s">
        <v>1051</v>
      </c>
      <c r="J282" s="134" t="s">
        <v>1022</v>
      </c>
      <c r="K282" s="134"/>
      <c r="L282" s="134" t="s">
        <v>1045</v>
      </c>
      <c r="M282" s="134">
        <v>1</v>
      </c>
      <c r="N282" s="134" t="s">
        <v>1046</v>
      </c>
      <c r="O282" s="134">
        <v>1</v>
      </c>
      <c r="P282" s="137" t="s">
        <v>1043</v>
      </c>
      <c r="Q282" s="134">
        <v>1</v>
      </c>
      <c r="R282" s="134" t="s">
        <v>1983</v>
      </c>
      <c r="S282" s="134" t="s">
        <v>1011</v>
      </c>
      <c r="T282" s="134" t="s">
        <v>1012</v>
      </c>
      <c r="U282" s="134" t="s">
        <v>1013</v>
      </c>
      <c r="V282" s="134" t="s">
        <v>1025</v>
      </c>
      <c r="W282" s="134">
        <v>5</v>
      </c>
      <c r="X282" s="134" t="s">
        <v>1146</v>
      </c>
      <c r="Y282" s="134">
        <v>0.2</v>
      </c>
      <c r="Z282" s="134" t="s">
        <v>1146</v>
      </c>
      <c r="AA282" s="134">
        <v>0.2</v>
      </c>
      <c r="AB282" s="134" t="s">
        <v>1146</v>
      </c>
      <c r="AC282" s="134">
        <v>0.4</v>
      </c>
      <c r="AD282" s="134">
        <v>7.0000000000000007E-2</v>
      </c>
      <c r="AE282" s="134">
        <v>3</v>
      </c>
      <c r="AF282" s="134" t="s">
        <v>1146</v>
      </c>
      <c r="AG282" s="134">
        <v>0.48</v>
      </c>
      <c r="AH282" s="134">
        <v>13</v>
      </c>
    </row>
    <row r="283" spans="1:34" ht="60" customHeight="1" x14ac:dyDescent="0.25">
      <c r="A283" s="134" t="s">
        <v>1087</v>
      </c>
      <c r="B283" s="134" t="s">
        <v>1397</v>
      </c>
      <c r="C283" s="134" t="s">
        <v>1423</v>
      </c>
      <c r="D283" s="134">
        <v>0.18</v>
      </c>
      <c r="E283" s="134" t="s">
        <v>1429</v>
      </c>
      <c r="F283" s="134" t="s">
        <v>1430</v>
      </c>
      <c r="G283" s="134" t="s">
        <v>1431</v>
      </c>
      <c r="H283" s="134" t="s">
        <v>1028</v>
      </c>
      <c r="I283" s="134" t="s">
        <v>1051</v>
      </c>
      <c r="J283" s="134" t="s">
        <v>1022</v>
      </c>
      <c r="K283" s="134"/>
      <c r="L283" s="134" t="s">
        <v>1045</v>
      </c>
      <c r="M283" s="134">
        <v>1</v>
      </c>
      <c r="N283" s="134" t="s">
        <v>1046</v>
      </c>
      <c r="O283" s="134">
        <v>1</v>
      </c>
      <c r="P283" s="137" t="s">
        <v>1043</v>
      </c>
      <c r="Q283" s="134">
        <v>1</v>
      </c>
      <c r="R283" s="134" t="s">
        <v>1687</v>
      </c>
      <c r="S283" s="134" t="s">
        <v>1011</v>
      </c>
      <c r="T283" s="134" t="s">
        <v>1012</v>
      </c>
      <c r="U283" s="134" t="s">
        <v>1013</v>
      </c>
      <c r="V283" s="134" t="s">
        <v>1025</v>
      </c>
      <c r="W283" s="134">
        <v>5</v>
      </c>
      <c r="X283" s="134" t="s">
        <v>1146</v>
      </c>
      <c r="Y283" s="134">
        <v>0.2</v>
      </c>
      <c r="Z283" s="134" t="s">
        <v>1146</v>
      </c>
      <c r="AA283" s="134">
        <v>0.2</v>
      </c>
      <c r="AB283" s="134" t="s">
        <v>1146</v>
      </c>
      <c r="AC283" s="134">
        <v>0.4</v>
      </c>
      <c r="AD283" s="134">
        <v>7.0000000000000007E-2</v>
      </c>
      <c r="AE283" s="134">
        <v>3</v>
      </c>
      <c r="AF283" s="134" t="s">
        <v>1146</v>
      </c>
      <c r="AG283" s="134">
        <v>0.48</v>
      </c>
      <c r="AH283" s="134">
        <v>13</v>
      </c>
    </row>
    <row r="284" spans="1:34" ht="60" customHeight="1" x14ac:dyDescent="0.25">
      <c r="A284" s="134" t="s">
        <v>1087</v>
      </c>
      <c r="B284" s="134" t="s">
        <v>1397</v>
      </c>
      <c r="C284" s="134" t="s">
        <v>1423</v>
      </c>
      <c r="D284" s="134">
        <v>0.18</v>
      </c>
      <c r="E284" s="134" t="s">
        <v>1429</v>
      </c>
      <c r="F284" s="134" t="s">
        <v>1430</v>
      </c>
      <c r="G284" s="134" t="s">
        <v>1432</v>
      </c>
      <c r="H284" s="134" t="s">
        <v>1028</v>
      </c>
      <c r="I284" s="134" t="s">
        <v>1051</v>
      </c>
      <c r="J284" s="134" t="s">
        <v>1022</v>
      </c>
      <c r="K284" s="134"/>
      <c r="L284" s="134" t="s">
        <v>1045</v>
      </c>
      <c r="M284" s="134">
        <v>1</v>
      </c>
      <c r="N284" s="134" t="s">
        <v>1046</v>
      </c>
      <c r="O284" s="134">
        <v>1</v>
      </c>
      <c r="P284" s="137" t="s">
        <v>1043</v>
      </c>
      <c r="Q284" s="134">
        <v>1</v>
      </c>
      <c r="R284" s="134" t="s">
        <v>1687</v>
      </c>
      <c r="S284" s="134" t="s">
        <v>1011</v>
      </c>
      <c r="T284" s="134" t="s">
        <v>1012</v>
      </c>
      <c r="U284" s="134" t="s">
        <v>1013</v>
      </c>
      <c r="V284" s="134" t="s">
        <v>1025</v>
      </c>
      <c r="W284" s="134">
        <v>5</v>
      </c>
      <c r="X284" s="134" t="s">
        <v>1146</v>
      </c>
      <c r="Y284" s="134">
        <v>0.2</v>
      </c>
      <c r="Z284" s="134" t="s">
        <v>1146</v>
      </c>
      <c r="AA284" s="134">
        <v>0.2</v>
      </c>
      <c r="AB284" s="134" t="s">
        <v>1146</v>
      </c>
      <c r="AC284" s="134">
        <v>0.4</v>
      </c>
      <c r="AD284" s="134">
        <v>7.0000000000000007E-2</v>
      </c>
      <c r="AE284" s="134">
        <v>3</v>
      </c>
      <c r="AF284" s="134" t="s">
        <v>1146</v>
      </c>
      <c r="AG284" s="134">
        <v>0.48</v>
      </c>
      <c r="AH284" s="134">
        <v>13</v>
      </c>
    </row>
    <row r="285" spans="1:34" ht="60" customHeight="1" x14ac:dyDescent="0.25">
      <c r="A285" s="134" t="s">
        <v>1087</v>
      </c>
      <c r="B285" s="134" t="s">
        <v>1397</v>
      </c>
      <c r="C285" s="134" t="s">
        <v>1423</v>
      </c>
      <c r="D285" s="134">
        <v>0.18</v>
      </c>
      <c r="E285" s="134" t="s">
        <v>1433</v>
      </c>
      <c r="F285" s="134" t="s">
        <v>1434</v>
      </c>
      <c r="G285" s="134" t="s">
        <v>1432</v>
      </c>
      <c r="H285" s="134" t="s">
        <v>1028</v>
      </c>
      <c r="I285" s="134" t="s">
        <v>1051</v>
      </c>
      <c r="J285" s="134" t="s">
        <v>1022</v>
      </c>
      <c r="K285" s="134"/>
      <c r="L285" s="134" t="s">
        <v>1045</v>
      </c>
      <c r="M285" s="134">
        <v>1</v>
      </c>
      <c r="N285" s="134" t="s">
        <v>1046</v>
      </c>
      <c r="O285" s="134">
        <v>1</v>
      </c>
      <c r="P285" s="137" t="s">
        <v>1043</v>
      </c>
      <c r="Q285" s="134">
        <v>1</v>
      </c>
      <c r="R285" s="134" t="s">
        <v>1687</v>
      </c>
      <c r="S285" s="134" t="s">
        <v>1011</v>
      </c>
      <c r="T285" s="134" t="s">
        <v>1012</v>
      </c>
      <c r="U285" s="134" t="s">
        <v>1013</v>
      </c>
      <c r="V285" s="134" t="s">
        <v>1025</v>
      </c>
      <c r="W285" s="134">
        <v>5</v>
      </c>
      <c r="X285" s="134" t="s">
        <v>1146</v>
      </c>
      <c r="Y285" s="134">
        <v>0.2</v>
      </c>
      <c r="Z285" s="134" t="s">
        <v>1146</v>
      </c>
      <c r="AA285" s="134">
        <v>0.2</v>
      </c>
      <c r="AB285" s="134" t="s">
        <v>1146</v>
      </c>
      <c r="AC285" s="134">
        <v>0.4</v>
      </c>
      <c r="AD285" s="134">
        <v>7.0000000000000007E-2</v>
      </c>
      <c r="AE285" s="134">
        <v>3</v>
      </c>
      <c r="AF285" s="134" t="s">
        <v>1146</v>
      </c>
      <c r="AG285" s="134">
        <v>0.48</v>
      </c>
      <c r="AH285" s="134">
        <v>13</v>
      </c>
    </row>
    <row r="286" spans="1:34" ht="60" customHeight="1" x14ac:dyDescent="0.25">
      <c r="A286" s="134" t="s">
        <v>1087</v>
      </c>
      <c r="B286" s="134" t="s">
        <v>1397</v>
      </c>
      <c r="C286" s="134" t="s">
        <v>1423</v>
      </c>
      <c r="D286" s="134">
        <v>0.18</v>
      </c>
      <c r="E286" s="134" t="s">
        <v>1433</v>
      </c>
      <c r="F286" s="134" t="s">
        <v>1434</v>
      </c>
      <c r="G286" s="134" t="s">
        <v>1435</v>
      </c>
      <c r="H286" s="134" t="s">
        <v>1028</v>
      </c>
      <c r="I286" s="134" t="s">
        <v>1051</v>
      </c>
      <c r="J286" s="134" t="s">
        <v>1022</v>
      </c>
      <c r="K286" s="134"/>
      <c r="L286" s="134" t="s">
        <v>1045</v>
      </c>
      <c r="M286" s="134">
        <v>1</v>
      </c>
      <c r="N286" s="134" t="s">
        <v>1046</v>
      </c>
      <c r="O286" s="134">
        <v>1</v>
      </c>
      <c r="P286" s="137" t="s">
        <v>1043</v>
      </c>
      <c r="Q286" s="134">
        <v>1</v>
      </c>
      <c r="R286" s="134" t="s">
        <v>1687</v>
      </c>
      <c r="S286" s="134" t="s">
        <v>1011</v>
      </c>
      <c r="T286" s="134" t="s">
        <v>1012</v>
      </c>
      <c r="U286" s="134" t="s">
        <v>1013</v>
      </c>
      <c r="V286" s="134" t="s">
        <v>1025</v>
      </c>
      <c r="W286" s="134">
        <v>5</v>
      </c>
      <c r="X286" s="134" t="s">
        <v>1146</v>
      </c>
      <c r="Y286" s="134">
        <v>0.2</v>
      </c>
      <c r="Z286" s="134" t="s">
        <v>1146</v>
      </c>
      <c r="AA286" s="134">
        <v>0.2</v>
      </c>
      <c r="AB286" s="134" t="s">
        <v>1146</v>
      </c>
      <c r="AC286" s="134">
        <v>0.4</v>
      </c>
      <c r="AD286" s="134">
        <v>7.0000000000000007E-2</v>
      </c>
      <c r="AE286" s="134">
        <v>3</v>
      </c>
      <c r="AF286" s="134" t="s">
        <v>1146</v>
      </c>
      <c r="AG286" s="134">
        <v>0.48</v>
      </c>
      <c r="AH286" s="134">
        <v>13</v>
      </c>
    </row>
    <row r="287" spans="1:34" ht="60" customHeight="1" x14ac:dyDescent="0.25">
      <c r="A287" s="134" t="s">
        <v>1087</v>
      </c>
      <c r="B287" s="134" t="s">
        <v>1397</v>
      </c>
      <c r="C287" s="134" t="s">
        <v>1423</v>
      </c>
      <c r="D287" s="134">
        <v>0.18</v>
      </c>
      <c r="E287" s="134" t="s">
        <v>1436</v>
      </c>
      <c r="F287" s="134" t="s">
        <v>1437</v>
      </c>
      <c r="G287" s="134" t="s">
        <v>1438</v>
      </c>
      <c r="H287" s="134" t="s">
        <v>1017</v>
      </c>
      <c r="I287" s="134" t="s">
        <v>1051</v>
      </c>
      <c r="J287" s="134" t="s">
        <v>1022</v>
      </c>
      <c r="K287" s="134"/>
      <c r="L287" s="134" t="s">
        <v>1045</v>
      </c>
      <c r="M287" s="134">
        <v>1</v>
      </c>
      <c r="N287" s="134" t="s">
        <v>1046</v>
      </c>
      <c r="O287" s="134">
        <v>1</v>
      </c>
      <c r="P287" s="137" t="s">
        <v>1043</v>
      </c>
      <c r="Q287" s="134">
        <v>1</v>
      </c>
      <c r="R287" s="134" t="s">
        <v>1687</v>
      </c>
      <c r="S287" s="134" t="s">
        <v>1011</v>
      </c>
      <c r="T287" s="134" t="s">
        <v>1012</v>
      </c>
      <c r="U287" s="134" t="s">
        <v>1013</v>
      </c>
      <c r="V287" s="134" t="s">
        <v>1025</v>
      </c>
      <c r="W287" s="134">
        <v>5</v>
      </c>
      <c r="X287" s="134" t="s">
        <v>1146</v>
      </c>
      <c r="Y287" s="134">
        <v>0.2</v>
      </c>
      <c r="Z287" s="134" t="s">
        <v>1146</v>
      </c>
      <c r="AA287" s="134">
        <v>0.2</v>
      </c>
      <c r="AB287" s="134" t="s">
        <v>1146</v>
      </c>
      <c r="AC287" s="134">
        <v>0.4</v>
      </c>
      <c r="AD287" s="134">
        <v>7.0000000000000007E-2</v>
      </c>
      <c r="AE287" s="134">
        <v>3</v>
      </c>
      <c r="AF287" s="134" t="s">
        <v>1146</v>
      </c>
      <c r="AG287" s="134">
        <v>0.48</v>
      </c>
      <c r="AH287" s="134">
        <v>13</v>
      </c>
    </row>
    <row r="288" spans="1:34" ht="60" customHeight="1" x14ac:dyDescent="0.25">
      <c r="A288" s="134" t="s">
        <v>1087</v>
      </c>
      <c r="B288" s="134" t="s">
        <v>1397</v>
      </c>
      <c r="C288" s="134" t="s">
        <v>1423</v>
      </c>
      <c r="D288" s="134">
        <v>0.18</v>
      </c>
      <c r="E288" s="134" t="s">
        <v>1439</v>
      </c>
      <c r="F288" s="134" t="s">
        <v>1437</v>
      </c>
      <c r="G288" s="134" t="s">
        <v>1440</v>
      </c>
      <c r="H288" s="134" t="s">
        <v>1028</v>
      </c>
      <c r="I288" s="134" t="s">
        <v>1051</v>
      </c>
      <c r="J288" s="134" t="s">
        <v>1022</v>
      </c>
      <c r="K288" s="134"/>
      <c r="L288" s="134" t="s">
        <v>1039</v>
      </c>
      <c r="M288" s="134">
        <v>2</v>
      </c>
      <c r="N288" s="134" t="s">
        <v>1040</v>
      </c>
      <c r="O288" s="134">
        <v>2</v>
      </c>
      <c r="P288" s="137" t="s">
        <v>1043</v>
      </c>
      <c r="Q288" s="134">
        <v>4</v>
      </c>
      <c r="R288" s="134" t="s">
        <v>1687</v>
      </c>
      <c r="S288" s="134" t="s">
        <v>1011</v>
      </c>
      <c r="T288" s="134" t="s">
        <v>1012</v>
      </c>
      <c r="U288" s="134" t="s">
        <v>1013</v>
      </c>
      <c r="V288" s="134" t="s">
        <v>1025</v>
      </c>
      <c r="W288" s="134">
        <v>5</v>
      </c>
      <c r="X288" s="134" t="s">
        <v>1146</v>
      </c>
      <c r="Y288" s="134">
        <v>0.8</v>
      </c>
      <c r="Z288" s="134" t="s">
        <v>1146</v>
      </c>
      <c r="AA288" s="134">
        <v>0.8</v>
      </c>
      <c r="AB288" s="134" t="s">
        <v>1146</v>
      </c>
      <c r="AC288" s="134">
        <v>0.4</v>
      </c>
      <c r="AD288" s="134">
        <v>7.0000000000000007E-2</v>
      </c>
      <c r="AE288" s="134">
        <v>3</v>
      </c>
      <c r="AF288" s="134" t="s">
        <v>1146</v>
      </c>
      <c r="AG288" s="134">
        <v>0.48</v>
      </c>
      <c r="AH288" s="134">
        <v>13</v>
      </c>
    </row>
    <row r="289" spans="1:34" ht="60" customHeight="1" x14ac:dyDescent="0.25">
      <c r="A289" s="134" t="s">
        <v>1087</v>
      </c>
      <c r="B289" s="134" t="s">
        <v>1397</v>
      </c>
      <c r="C289" s="134" t="s">
        <v>1423</v>
      </c>
      <c r="D289" s="134">
        <v>0.18</v>
      </c>
      <c r="E289" s="134" t="s">
        <v>1441</v>
      </c>
      <c r="F289" s="134" t="s">
        <v>1442</v>
      </c>
      <c r="G289" s="134" t="s">
        <v>1443</v>
      </c>
      <c r="H289" s="134" t="s">
        <v>1028</v>
      </c>
      <c r="I289" s="134" t="s">
        <v>1051</v>
      </c>
      <c r="J289" s="134" t="s">
        <v>1022</v>
      </c>
      <c r="K289" s="134"/>
      <c r="L289" s="134" t="s">
        <v>1039</v>
      </c>
      <c r="M289" s="134">
        <v>2</v>
      </c>
      <c r="N289" s="134" t="s">
        <v>1032</v>
      </c>
      <c r="O289" s="134">
        <v>3</v>
      </c>
      <c r="P289" s="137" t="s">
        <v>1031</v>
      </c>
      <c r="Q289" s="134">
        <v>6</v>
      </c>
      <c r="R289" s="134" t="s">
        <v>1687</v>
      </c>
      <c r="S289" s="134" t="s">
        <v>1011</v>
      </c>
      <c r="T289" s="134" t="s">
        <v>1012</v>
      </c>
      <c r="U289" s="134" t="s">
        <v>1013</v>
      </c>
      <c r="V289" s="134" t="s">
        <v>1025</v>
      </c>
      <c r="W289" s="134">
        <v>5</v>
      </c>
      <c r="X289" s="134" t="s">
        <v>1146</v>
      </c>
      <c r="Y289" s="134">
        <v>1.2</v>
      </c>
      <c r="Z289" s="134" t="s">
        <v>1146</v>
      </c>
      <c r="AA289" s="134">
        <v>0.8</v>
      </c>
      <c r="AB289" s="134" t="s">
        <v>1146</v>
      </c>
      <c r="AC289" s="134">
        <v>0.4</v>
      </c>
      <c r="AD289" s="134">
        <v>7.0000000000000007E-2</v>
      </c>
      <c r="AE289" s="134">
        <v>3</v>
      </c>
      <c r="AF289" s="134" t="s">
        <v>1146</v>
      </c>
      <c r="AG289" s="134">
        <v>0.48</v>
      </c>
      <c r="AH289" s="134">
        <v>13</v>
      </c>
    </row>
    <row r="290" spans="1:34" ht="60" customHeight="1" x14ac:dyDescent="0.25">
      <c r="A290" s="134" t="s">
        <v>1087</v>
      </c>
      <c r="B290" s="134" t="s">
        <v>1397</v>
      </c>
      <c r="C290" s="134" t="s">
        <v>1423</v>
      </c>
      <c r="D290" s="134">
        <v>0.18</v>
      </c>
      <c r="E290" s="134" t="s">
        <v>1441</v>
      </c>
      <c r="F290" s="134" t="s">
        <v>1442</v>
      </c>
      <c r="G290" s="134" t="s">
        <v>1860</v>
      </c>
      <c r="H290" s="134" t="s">
        <v>1028</v>
      </c>
      <c r="I290" s="134" t="s">
        <v>1051</v>
      </c>
      <c r="J290" s="134" t="s">
        <v>1022</v>
      </c>
      <c r="K290" s="134"/>
      <c r="L290" s="134" t="s">
        <v>1045</v>
      </c>
      <c r="M290" s="134">
        <v>1</v>
      </c>
      <c r="N290" s="134" t="s">
        <v>1040</v>
      </c>
      <c r="O290" s="134">
        <v>2</v>
      </c>
      <c r="P290" s="137" t="s">
        <v>1043</v>
      </c>
      <c r="Q290" s="134">
        <v>2</v>
      </c>
      <c r="R290" s="134" t="s">
        <v>1687</v>
      </c>
      <c r="S290" s="134" t="s">
        <v>1011</v>
      </c>
      <c r="T290" s="134" t="s">
        <v>1012</v>
      </c>
      <c r="U290" s="134" t="s">
        <v>1013</v>
      </c>
      <c r="V290" s="134" t="s">
        <v>1025</v>
      </c>
      <c r="W290" s="134">
        <v>5</v>
      </c>
      <c r="X290" s="134" t="s">
        <v>1146</v>
      </c>
      <c r="Y290" s="134">
        <v>0.4</v>
      </c>
      <c r="Z290" s="134" t="s">
        <v>1146</v>
      </c>
      <c r="AA290" s="134">
        <v>0.8</v>
      </c>
      <c r="AB290" s="134" t="s">
        <v>1146</v>
      </c>
      <c r="AC290" s="134">
        <v>0.4</v>
      </c>
      <c r="AD290" s="134">
        <v>7.0000000000000007E-2</v>
      </c>
      <c r="AE290" s="134">
        <v>3</v>
      </c>
      <c r="AF290" s="134" t="s">
        <v>1146</v>
      </c>
      <c r="AG290" s="134">
        <v>0.48</v>
      </c>
      <c r="AH290" s="134">
        <v>13</v>
      </c>
    </row>
    <row r="291" spans="1:34" ht="60" customHeight="1" x14ac:dyDescent="0.25">
      <c r="A291" s="134" t="s">
        <v>1087</v>
      </c>
      <c r="B291" s="134" t="s">
        <v>1397</v>
      </c>
      <c r="C291" s="134" t="s">
        <v>1407</v>
      </c>
      <c r="D291" s="134">
        <v>0.1</v>
      </c>
      <c r="E291" s="134" t="s">
        <v>1764</v>
      </c>
      <c r="F291" s="134" t="s">
        <v>1408</v>
      </c>
      <c r="G291" s="134" t="s">
        <v>1852</v>
      </c>
      <c r="H291" s="134" t="s">
        <v>1028</v>
      </c>
      <c r="I291" s="134" t="s">
        <v>1051</v>
      </c>
      <c r="J291" s="134" t="s">
        <v>1022</v>
      </c>
      <c r="K291" s="134"/>
      <c r="L291" s="134" t="s">
        <v>1039</v>
      </c>
      <c r="M291" s="134">
        <v>2</v>
      </c>
      <c r="N291" s="134" t="s">
        <v>1046</v>
      </c>
      <c r="O291" s="134">
        <v>1</v>
      </c>
      <c r="P291" s="137" t="s">
        <v>1043</v>
      </c>
      <c r="Q291" s="134">
        <v>2</v>
      </c>
      <c r="R291" s="134" t="s">
        <v>1980</v>
      </c>
      <c r="S291" s="134" t="s">
        <v>1011</v>
      </c>
      <c r="T291" s="134" t="s">
        <v>1012</v>
      </c>
      <c r="U291" s="134" t="s">
        <v>1013</v>
      </c>
      <c r="V291" s="134" t="s">
        <v>1014</v>
      </c>
      <c r="W291" s="134">
        <v>5</v>
      </c>
      <c r="X291" s="134" t="s">
        <v>1146</v>
      </c>
      <c r="Y291" s="134">
        <v>0.4</v>
      </c>
      <c r="Z291" s="134" t="s">
        <v>1146</v>
      </c>
      <c r="AA291" s="134">
        <v>0.93</v>
      </c>
      <c r="AB291" s="134" t="s">
        <v>1146</v>
      </c>
      <c r="AC291" s="134">
        <v>0.56000000000000005</v>
      </c>
      <c r="AD291" s="134">
        <v>0.06</v>
      </c>
      <c r="AE291" s="134">
        <v>4</v>
      </c>
      <c r="AF291" s="134" t="s">
        <v>1146</v>
      </c>
      <c r="AG291" s="134">
        <v>0.48</v>
      </c>
      <c r="AH291" s="134">
        <v>13</v>
      </c>
    </row>
    <row r="292" spans="1:34" ht="60" customHeight="1" x14ac:dyDescent="0.25">
      <c r="A292" s="134" t="s">
        <v>1087</v>
      </c>
      <c r="B292" s="134" t="s">
        <v>1397</v>
      </c>
      <c r="C292" s="134" t="s">
        <v>1407</v>
      </c>
      <c r="D292" s="134">
        <v>0.1</v>
      </c>
      <c r="E292" s="134" t="s">
        <v>1764</v>
      </c>
      <c r="F292" s="134" t="s">
        <v>1408</v>
      </c>
      <c r="G292" s="134" t="s">
        <v>1409</v>
      </c>
      <c r="H292" s="134" t="s">
        <v>1028</v>
      </c>
      <c r="I292" s="134" t="s">
        <v>1051</v>
      </c>
      <c r="J292" s="134" t="s">
        <v>1022</v>
      </c>
      <c r="K292" s="134"/>
      <c r="L292" s="134" t="s">
        <v>1039</v>
      </c>
      <c r="M292" s="134">
        <v>2</v>
      </c>
      <c r="N292" s="134" t="s">
        <v>1040</v>
      </c>
      <c r="O292" s="134">
        <v>2</v>
      </c>
      <c r="P292" s="137" t="s">
        <v>1043</v>
      </c>
      <c r="Q292" s="134">
        <v>4</v>
      </c>
      <c r="R292" s="134" t="s">
        <v>1980</v>
      </c>
      <c r="S292" s="134" t="s">
        <v>1011</v>
      </c>
      <c r="T292" s="134" t="s">
        <v>1012</v>
      </c>
      <c r="U292" s="134" t="s">
        <v>1013</v>
      </c>
      <c r="V292" s="134" t="s">
        <v>1014</v>
      </c>
      <c r="W292" s="134">
        <v>5</v>
      </c>
      <c r="X292" s="134" t="s">
        <v>1146</v>
      </c>
      <c r="Y292" s="134">
        <v>0.8</v>
      </c>
      <c r="Z292" s="134" t="s">
        <v>1146</v>
      </c>
      <c r="AA292" s="134">
        <v>0.93</v>
      </c>
      <c r="AB292" s="134" t="s">
        <v>1146</v>
      </c>
      <c r="AC292" s="134">
        <v>0.56000000000000005</v>
      </c>
      <c r="AD292" s="134">
        <v>0.06</v>
      </c>
      <c r="AE292" s="134">
        <v>4</v>
      </c>
      <c r="AF292" s="134" t="s">
        <v>1146</v>
      </c>
      <c r="AG292" s="134">
        <v>0.48</v>
      </c>
      <c r="AH292" s="134">
        <v>13</v>
      </c>
    </row>
    <row r="293" spans="1:34" ht="60" customHeight="1" x14ac:dyDescent="0.25">
      <c r="A293" s="134" t="s">
        <v>1087</v>
      </c>
      <c r="B293" s="134" t="s">
        <v>1397</v>
      </c>
      <c r="C293" s="134" t="s">
        <v>1407</v>
      </c>
      <c r="D293" s="134">
        <v>0.1</v>
      </c>
      <c r="E293" s="134" t="s">
        <v>1764</v>
      </c>
      <c r="F293" s="134" t="s">
        <v>1408</v>
      </c>
      <c r="G293" s="134" t="s">
        <v>1410</v>
      </c>
      <c r="H293" s="134" t="s">
        <v>1028</v>
      </c>
      <c r="I293" s="134" t="s">
        <v>1051</v>
      </c>
      <c r="J293" s="134" t="s">
        <v>1022</v>
      </c>
      <c r="K293" s="134"/>
      <c r="L293" s="134" t="s">
        <v>1020</v>
      </c>
      <c r="M293" s="134">
        <v>4</v>
      </c>
      <c r="N293" s="134" t="s">
        <v>1040</v>
      </c>
      <c r="O293" s="134">
        <v>2</v>
      </c>
      <c r="P293" s="137" t="s">
        <v>1029</v>
      </c>
      <c r="Q293" s="134">
        <v>8</v>
      </c>
      <c r="R293" s="134" t="s">
        <v>1980</v>
      </c>
      <c r="S293" s="134" t="s">
        <v>1011</v>
      </c>
      <c r="T293" s="134" t="s">
        <v>1012</v>
      </c>
      <c r="U293" s="134" t="s">
        <v>1013</v>
      </c>
      <c r="V293" s="134" t="s">
        <v>1014</v>
      </c>
      <c r="W293" s="134">
        <v>5</v>
      </c>
      <c r="X293" s="134" t="s">
        <v>1146</v>
      </c>
      <c r="Y293" s="134">
        <v>1.6</v>
      </c>
      <c r="Z293" s="134" t="s">
        <v>1146</v>
      </c>
      <c r="AA293" s="134">
        <v>0.93</v>
      </c>
      <c r="AB293" s="134" t="s">
        <v>1146</v>
      </c>
      <c r="AC293" s="134">
        <v>0.56000000000000005</v>
      </c>
      <c r="AD293" s="134">
        <v>0.06</v>
      </c>
      <c r="AE293" s="134">
        <v>4</v>
      </c>
      <c r="AF293" s="134" t="s">
        <v>1146</v>
      </c>
      <c r="AG293" s="134">
        <v>0.48</v>
      </c>
      <c r="AH293" s="134">
        <v>13</v>
      </c>
    </row>
    <row r="294" spans="1:34" ht="60" customHeight="1" x14ac:dyDescent="0.25">
      <c r="A294" s="134" t="s">
        <v>1087</v>
      </c>
      <c r="B294" s="134" t="s">
        <v>1397</v>
      </c>
      <c r="C294" s="134" t="s">
        <v>1407</v>
      </c>
      <c r="D294" s="134">
        <v>0.1</v>
      </c>
      <c r="E294" s="134" t="s">
        <v>1765</v>
      </c>
      <c r="F294" s="134" t="s">
        <v>1411</v>
      </c>
      <c r="G294" s="134" t="s">
        <v>1412</v>
      </c>
      <c r="H294" s="134" t="s">
        <v>1028</v>
      </c>
      <c r="I294" s="134" t="s">
        <v>1051</v>
      </c>
      <c r="J294" s="134" t="s">
        <v>1022</v>
      </c>
      <c r="K294" s="134"/>
      <c r="L294" s="134" t="s">
        <v>1039</v>
      </c>
      <c r="M294" s="134">
        <v>2</v>
      </c>
      <c r="N294" s="134" t="s">
        <v>1040</v>
      </c>
      <c r="O294" s="134">
        <v>2</v>
      </c>
      <c r="P294" s="137" t="s">
        <v>1043</v>
      </c>
      <c r="Q294" s="134">
        <v>4</v>
      </c>
      <c r="R294" s="134" t="s">
        <v>1980</v>
      </c>
      <c r="S294" s="134" t="s">
        <v>1011</v>
      </c>
      <c r="T294" s="134" t="s">
        <v>1012</v>
      </c>
      <c r="U294" s="134" t="s">
        <v>1013</v>
      </c>
      <c r="V294" s="134" t="s">
        <v>1014</v>
      </c>
      <c r="W294" s="134">
        <v>5</v>
      </c>
      <c r="X294" s="134" t="s">
        <v>1146</v>
      </c>
      <c r="Y294" s="134">
        <v>0.8</v>
      </c>
      <c r="Z294" s="134" t="s">
        <v>1146</v>
      </c>
      <c r="AA294" s="134">
        <v>0.8</v>
      </c>
      <c r="AB294" s="134" t="s">
        <v>1146</v>
      </c>
      <c r="AC294" s="134">
        <v>0.56000000000000005</v>
      </c>
      <c r="AD294" s="134">
        <v>0.06</v>
      </c>
      <c r="AE294" s="134">
        <v>4</v>
      </c>
      <c r="AF294" s="134" t="s">
        <v>1146</v>
      </c>
      <c r="AG294" s="134">
        <v>0.48</v>
      </c>
      <c r="AH294" s="134">
        <v>13</v>
      </c>
    </row>
    <row r="295" spans="1:34" ht="60" customHeight="1" x14ac:dyDescent="0.25">
      <c r="A295" s="134" t="s">
        <v>1087</v>
      </c>
      <c r="B295" s="134" t="s">
        <v>1397</v>
      </c>
      <c r="C295" s="134" t="s">
        <v>1407</v>
      </c>
      <c r="D295" s="134">
        <v>0.1</v>
      </c>
      <c r="E295" s="134" t="s">
        <v>1766</v>
      </c>
      <c r="F295" s="134" t="s">
        <v>1411</v>
      </c>
      <c r="G295" s="134" t="s">
        <v>1413</v>
      </c>
      <c r="H295" s="134" t="s">
        <v>1028</v>
      </c>
      <c r="I295" s="134" t="s">
        <v>1051</v>
      </c>
      <c r="J295" s="134" t="s">
        <v>1022</v>
      </c>
      <c r="K295" s="134"/>
      <c r="L295" s="134" t="s">
        <v>1039</v>
      </c>
      <c r="M295" s="134">
        <v>2</v>
      </c>
      <c r="N295" s="134" t="s">
        <v>1040</v>
      </c>
      <c r="O295" s="134">
        <v>2</v>
      </c>
      <c r="P295" s="137" t="s">
        <v>1043</v>
      </c>
      <c r="Q295" s="134">
        <v>4</v>
      </c>
      <c r="R295" s="134" t="s">
        <v>1980</v>
      </c>
      <c r="S295" s="134" t="s">
        <v>1011</v>
      </c>
      <c r="T295" s="134" t="s">
        <v>1012</v>
      </c>
      <c r="U295" s="134" t="s">
        <v>1013</v>
      </c>
      <c r="V295" s="134" t="s">
        <v>1014</v>
      </c>
      <c r="W295" s="134">
        <v>5</v>
      </c>
      <c r="X295" s="134" t="s">
        <v>1146</v>
      </c>
      <c r="Y295" s="134">
        <v>0.8</v>
      </c>
      <c r="Z295" s="134" t="s">
        <v>1146</v>
      </c>
      <c r="AA295" s="134">
        <v>0.8</v>
      </c>
      <c r="AB295" s="134" t="s">
        <v>1146</v>
      </c>
      <c r="AC295" s="134">
        <v>0.56000000000000005</v>
      </c>
      <c r="AD295" s="134">
        <v>0.06</v>
      </c>
      <c r="AE295" s="134">
        <v>4</v>
      </c>
      <c r="AF295" s="134" t="s">
        <v>1146</v>
      </c>
      <c r="AG295" s="134">
        <v>0.48</v>
      </c>
      <c r="AH295" s="134">
        <v>13</v>
      </c>
    </row>
    <row r="296" spans="1:34" ht="60" customHeight="1" x14ac:dyDescent="0.25">
      <c r="A296" s="134" t="s">
        <v>1087</v>
      </c>
      <c r="B296" s="134" t="s">
        <v>1397</v>
      </c>
      <c r="C296" s="134" t="s">
        <v>1407</v>
      </c>
      <c r="D296" s="134">
        <v>0.1</v>
      </c>
      <c r="E296" s="134" t="s">
        <v>1767</v>
      </c>
      <c r="F296" s="134" t="s">
        <v>1414</v>
      </c>
      <c r="G296" s="134" t="s">
        <v>1853</v>
      </c>
      <c r="H296" s="134" t="s">
        <v>1017</v>
      </c>
      <c r="I296" s="134" t="s">
        <v>1051</v>
      </c>
      <c r="J296" s="134" t="s">
        <v>1022</v>
      </c>
      <c r="K296" s="134"/>
      <c r="L296" s="134" t="s">
        <v>1045</v>
      </c>
      <c r="M296" s="134">
        <v>1</v>
      </c>
      <c r="N296" s="134" t="s">
        <v>1046</v>
      </c>
      <c r="O296" s="134">
        <v>1</v>
      </c>
      <c r="P296" s="137" t="s">
        <v>1043</v>
      </c>
      <c r="Q296" s="134">
        <v>1</v>
      </c>
      <c r="R296" s="134" t="s">
        <v>1981</v>
      </c>
      <c r="S296" s="134" t="s">
        <v>1011</v>
      </c>
      <c r="T296" s="134" t="s">
        <v>1012</v>
      </c>
      <c r="U296" s="134" t="s">
        <v>1013</v>
      </c>
      <c r="V296" s="134" t="s">
        <v>1102</v>
      </c>
      <c r="W296" s="134">
        <v>5</v>
      </c>
      <c r="X296" s="134" t="s">
        <v>1146</v>
      </c>
      <c r="Y296" s="134">
        <v>0.2</v>
      </c>
      <c r="Z296" s="134" t="s">
        <v>1146</v>
      </c>
      <c r="AA296" s="134">
        <v>0.2</v>
      </c>
      <c r="AB296" s="134" t="s">
        <v>1146</v>
      </c>
      <c r="AC296" s="134">
        <v>0.56000000000000005</v>
      </c>
      <c r="AD296" s="134">
        <v>0.06</v>
      </c>
      <c r="AE296" s="134">
        <v>4</v>
      </c>
      <c r="AF296" s="134" t="s">
        <v>1146</v>
      </c>
      <c r="AG296" s="134">
        <v>0.48</v>
      </c>
      <c r="AH296" s="134">
        <v>13</v>
      </c>
    </row>
    <row r="297" spans="1:34" ht="60" customHeight="1" x14ac:dyDescent="0.25">
      <c r="A297" s="134" t="s">
        <v>1087</v>
      </c>
      <c r="B297" s="134" t="s">
        <v>1397</v>
      </c>
      <c r="C297" s="134" t="s">
        <v>1407</v>
      </c>
      <c r="D297" s="134">
        <v>0.1</v>
      </c>
      <c r="E297" s="134" t="s">
        <v>1768</v>
      </c>
      <c r="F297" s="134" t="s">
        <v>1415</v>
      </c>
      <c r="G297" s="134" t="s">
        <v>1854</v>
      </c>
      <c r="H297" s="134" t="s">
        <v>1028</v>
      </c>
      <c r="I297" s="134" t="s">
        <v>1051</v>
      </c>
      <c r="J297" s="134" t="s">
        <v>1022</v>
      </c>
      <c r="K297" s="134"/>
      <c r="L297" s="134" t="s">
        <v>1045</v>
      </c>
      <c r="M297" s="134">
        <v>1</v>
      </c>
      <c r="N297" s="134" t="s">
        <v>1040</v>
      </c>
      <c r="O297" s="134">
        <v>2</v>
      </c>
      <c r="P297" s="137" t="s">
        <v>1043</v>
      </c>
      <c r="Q297" s="134">
        <v>2</v>
      </c>
      <c r="R297" s="134" t="s">
        <v>1854</v>
      </c>
      <c r="S297" s="134" t="s">
        <v>1011</v>
      </c>
      <c r="T297" s="134" t="s">
        <v>1012</v>
      </c>
      <c r="U297" s="134" t="s">
        <v>1013</v>
      </c>
      <c r="V297" s="134" t="s">
        <v>1014</v>
      </c>
      <c r="W297" s="134">
        <v>5</v>
      </c>
      <c r="X297" s="134" t="s">
        <v>1146</v>
      </c>
      <c r="Y297" s="134">
        <v>0.4</v>
      </c>
      <c r="Z297" s="134" t="s">
        <v>1146</v>
      </c>
      <c r="AA297" s="134">
        <v>0.4</v>
      </c>
      <c r="AB297" s="134" t="s">
        <v>1146</v>
      </c>
      <c r="AC297" s="134">
        <v>0.56000000000000005</v>
      </c>
      <c r="AD297" s="134">
        <v>0.06</v>
      </c>
      <c r="AE297" s="134">
        <v>4</v>
      </c>
      <c r="AF297" s="134" t="s">
        <v>1146</v>
      </c>
      <c r="AG297" s="134">
        <v>0.48</v>
      </c>
      <c r="AH297" s="134">
        <v>13</v>
      </c>
    </row>
    <row r="298" spans="1:34" ht="60" customHeight="1" x14ac:dyDescent="0.25">
      <c r="A298" s="134" t="s">
        <v>1087</v>
      </c>
      <c r="B298" s="134" t="s">
        <v>1397</v>
      </c>
      <c r="C298" s="134" t="s">
        <v>2041</v>
      </c>
      <c r="D298" s="134">
        <v>0.1</v>
      </c>
      <c r="E298" s="134" t="s">
        <v>1768</v>
      </c>
      <c r="F298" s="134" t="s">
        <v>1769</v>
      </c>
      <c r="G298" s="134" t="s">
        <v>1855</v>
      </c>
      <c r="H298" s="134" t="s">
        <v>1028</v>
      </c>
      <c r="I298" s="134" t="s">
        <v>1051</v>
      </c>
      <c r="J298" s="134" t="s">
        <v>1022</v>
      </c>
      <c r="K298" s="134"/>
      <c r="L298" s="134" t="s">
        <v>1045</v>
      </c>
      <c r="M298" s="134">
        <v>1</v>
      </c>
      <c r="N298" s="134" t="s">
        <v>1040</v>
      </c>
      <c r="O298" s="134">
        <v>2</v>
      </c>
      <c r="P298" s="137" t="s">
        <v>1043</v>
      </c>
      <c r="Q298" s="134">
        <v>2</v>
      </c>
      <c r="R298" s="134" t="s">
        <v>1855</v>
      </c>
      <c r="S298" s="134" t="s">
        <v>1011</v>
      </c>
      <c r="T298" s="134" t="s">
        <v>1012</v>
      </c>
      <c r="U298" s="134" t="s">
        <v>1013</v>
      </c>
      <c r="V298" s="134" t="s">
        <v>1014</v>
      </c>
      <c r="W298" s="134">
        <v>5</v>
      </c>
      <c r="X298" s="134" t="s">
        <v>1146</v>
      </c>
      <c r="Y298" s="134">
        <v>0.4</v>
      </c>
      <c r="Z298" s="134" t="s">
        <v>1146</v>
      </c>
      <c r="AA298" s="134">
        <v>0.4</v>
      </c>
      <c r="AB298" s="134" t="s">
        <v>1146</v>
      </c>
      <c r="AC298" s="134">
        <v>0.56000000000000005</v>
      </c>
      <c r="AD298" s="134">
        <v>0.06</v>
      </c>
      <c r="AE298" s="134">
        <v>4</v>
      </c>
      <c r="AF298" s="134" t="s">
        <v>1146</v>
      </c>
      <c r="AG298" s="134">
        <v>0.48</v>
      </c>
      <c r="AH298" s="134">
        <v>13</v>
      </c>
    </row>
    <row r="299" spans="1:34" ht="60" customHeight="1" x14ac:dyDescent="0.25">
      <c r="A299" s="134" t="s">
        <v>1087</v>
      </c>
      <c r="B299" s="134" t="s">
        <v>1397</v>
      </c>
      <c r="C299" s="134" t="s">
        <v>1407</v>
      </c>
      <c r="D299" s="134">
        <v>0.1</v>
      </c>
      <c r="E299" s="134" t="s">
        <v>1770</v>
      </c>
      <c r="F299" s="134" t="s">
        <v>1416</v>
      </c>
      <c r="G299" s="134" t="s">
        <v>1856</v>
      </c>
      <c r="H299" s="134" t="s">
        <v>1028</v>
      </c>
      <c r="I299" s="134" t="s">
        <v>1051</v>
      </c>
      <c r="J299" s="134" t="s">
        <v>1022</v>
      </c>
      <c r="K299" s="134"/>
      <c r="L299" s="134" t="s">
        <v>1045</v>
      </c>
      <c r="M299" s="134">
        <v>1</v>
      </c>
      <c r="N299" s="134" t="s">
        <v>1046</v>
      </c>
      <c r="O299" s="134">
        <v>1</v>
      </c>
      <c r="P299" s="137" t="s">
        <v>1043</v>
      </c>
      <c r="Q299" s="134">
        <v>1</v>
      </c>
      <c r="R299" s="134" t="s">
        <v>1982</v>
      </c>
      <c r="S299" s="134" t="s">
        <v>1011</v>
      </c>
      <c r="T299" s="134" t="s">
        <v>1012</v>
      </c>
      <c r="U299" s="134" t="s">
        <v>1013</v>
      </c>
      <c r="V299" s="134" t="s">
        <v>1014</v>
      </c>
      <c r="W299" s="134">
        <v>5</v>
      </c>
      <c r="X299" s="134" t="s">
        <v>1146</v>
      </c>
      <c r="Y299" s="134">
        <v>0.2</v>
      </c>
      <c r="Z299" s="134" t="s">
        <v>1146</v>
      </c>
      <c r="AA299" s="134">
        <v>0.2</v>
      </c>
      <c r="AB299" s="134" t="s">
        <v>1146</v>
      </c>
      <c r="AC299" s="134">
        <v>0.56000000000000005</v>
      </c>
      <c r="AD299" s="134">
        <v>0.06</v>
      </c>
      <c r="AE299" s="134">
        <v>4</v>
      </c>
      <c r="AF299" s="134" t="s">
        <v>1146</v>
      </c>
      <c r="AG299" s="134">
        <v>0.48</v>
      </c>
      <c r="AH299" s="134">
        <v>13</v>
      </c>
    </row>
    <row r="300" spans="1:34" ht="60" customHeight="1" x14ac:dyDescent="0.25">
      <c r="A300" s="134" t="s">
        <v>1087</v>
      </c>
      <c r="B300" s="134" t="s">
        <v>1397</v>
      </c>
      <c r="C300" s="134" t="s">
        <v>1407</v>
      </c>
      <c r="D300" s="134">
        <v>0.1</v>
      </c>
      <c r="E300" s="134" t="s">
        <v>1770</v>
      </c>
      <c r="F300" s="134" t="s">
        <v>1416</v>
      </c>
      <c r="G300" s="134" t="s">
        <v>1417</v>
      </c>
      <c r="H300" s="134" t="s">
        <v>1028</v>
      </c>
      <c r="I300" s="134" t="s">
        <v>1051</v>
      </c>
      <c r="J300" s="134" t="s">
        <v>1022</v>
      </c>
      <c r="K300" s="134"/>
      <c r="L300" s="134" t="s">
        <v>1045</v>
      </c>
      <c r="M300" s="134">
        <v>1</v>
      </c>
      <c r="N300" s="134" t="s">
        <v>1046</v>
      </c>
      <c r="O300" s="134">
        <v>1</v>
      </c>
      <c r="P300" s="137" t="s">
        <v>1043</v>
      </c>
      <c r="Q300" s="134">
        <v>1</v>
      </c>
      <c r="R300" s="134" t="s">
        <v>1982</v>
      </c>
      <c r="S300" s="134" t="s">
        <v>1011</v>
      </c>
      <c r="T300" s="134" t="s">
        <v>1012</v>
      </c>
      <c r="U300" s="134" t="s">
        <v>1013</v>
      </c>
      <c r="V300" s="134" t="s">
        <v>1014</v>
      </c>
      <c r="W300" s="134">
        <v>5</v>
      </c>
      <c r="X300" s="134" t="s">
        <v>1146</v>
      </c>
      <c r="Y300" s="134">
        <v>0.2</v>
      </c>
      <c r="Z300" s="134" t="s">
        <v>1146</v>
      </c>
      <c r="AA300" s="134">
        <v>0.2</v>
      </c>
      <c r="AB300" s="134" t="s">
        <v>1146</v>
      </c>
      <c r="AC300" s="134">
        <v>0.56000000000000005</v>
      </c>
      <c r="AD300" s="134">
        <v>0.06</v>
      </c>
      <c r="AE300" s="134">
        <v>4</v>
      </c>
      <c r="AF300" s="134" t="s">
        <v>1146</v>
      </c>
      <c r="AG300" s="134">
        <v>0.48</v>
      </c>
      <c r="AH300" s="134">
        <v>13</v>
      </c>
    </row>
    <row r="301" spans="1:34" ht="60" customHeight="1" x14ac:dyDescent="0.25">
      <c r="A301" s="134" t="s">
        <v>1087</v>
      </c>
      <c r="B301" s="134" t="s">
        <v>1397</v>
      </c>
      <c r="C301" s="134" t="s">
        <v>1460</v>
      </c>
      <c r="D301" s="134">
        <v>5.6000000000000001E-2</v>
      </c>
      <c r="E301" s="134" t="s">
        <v>1461</v>
      </c>
      <c r="F301" s="134" t="s">
        <v>1462</v>
      </c>
      <c r="G301" s="134" t="s">
        <v>1463</v>
      </c>
      <c r="H301" s="134" t="s">
        <v>1028</v>
      </c>
      <c r="I301" s="134" t="s">
        <v>1051</v>
      </c>
      <c r="J301" s="134" t="s">
        <v>1022</v>
      </c>
      <c r="K301" s="134"/>
      <c r="L301" s="134" t="s">
        <v>1031</v>
      </c>
      <c r="M301" s="134">
        <v>3</v>
      </c>
      <c r="N301" s="134" t="s">
        <v>1040</v>
      </c>
      <c r="O301" s="134">
        <v>2</v>
      </c>
      <c r="P301" s="137" t="s">
        <v>1031</v>
      </c>
      <c r="Q301" s="134">
        <v>6</v>
      </c>
      <c r="R301" s="134" t="s">
        <v>1984</v>
      </c>
      <c r="S301" s="134" t="s">
        <v>1011</v>
      </c>
      <c r="T301" s="134" t="s">
        <v>1012</v>
      </c>
      <c r="U301" s="134" t="s">
        <v>1013</v>
      </c>
      <c r="V301" s="134" t="s">
        <v>1014</v>
      </c>
      <c r="W301" s="134">
        <v>5</v>
      </c>
      <c r="X301" s="134" t="s">
        <v>1146</v>
      </c>
      <c r="Y301" s="134">
        <v>1.2</v>
      </c>
      <c r="Z301" s="134" t="s">
        <v>1146</v>
      </c>
      <c r="AA301" s="134">
        <v>0.93</v>
      </c>
      <c r="AB301" s="134" t="s">
        <v>1146</v>
      </c>
      <c r="AC301" s="134">
        <v>0.62</v>
      </c>
      <c r="AD301" s="134">
        <v>0.03</v>
      </c>
      <c r="AE301" s="134">
        <v>5</v>
      </c>
      <c r="AF301" s="134" t="s">
        <v>1146</v>
      </c>
      <c r="AG301" s="134">
        <v>0.48</v>
      </c>
      <c r="AH301" s="134">
        <v>13</v>
      </c>
    </row>
    <row r="302" spans="1:34" ht="60" customHeight="1" x14ac:dyDescent="0.25">
      <c r="A302" s="134" t="s">
        <v>1087</v>
      </c>
      <c r="B302" s="134" t="s">
        <v>1397</v>
      </c>
      <c r="C302" s="134" t="s">
        <v>1460</v>
      </c>
      <c r="D302" s="134">
        <v>5.6000000000000001E-2</v>
      </c>
      <c r="E302" s="134" t="s">
        <v>1461</v>
      </c>
      <c r="F302" s="134" t="s">
        <v>1462</v>
      </c>
      <c r="G302" s="134" t="s">
        <v>1464</v>
      </c>
      <c r="H302" s="134" t="s">
        <v>1028</v>
      </c>
      <c r="I302" s="134" t="s">
        <v>1051</v>
      </c>
      <c r="J302" s="134" t="s">
        <v>1022</v>
      </c>
      <c r="K302" s="134"/>
      <c r="L302" s="134" t="s">
        <v>1039</v>
      </c>
      <c r="M302" s="134">
        <v>2</v>
      </c>
      <c r="N302" s="134" t="s">
        <v>1040</v>
      </c>
      <c r="O302" s="134">
        <v>2</v>
      </c>
      <c r="P302" s="137" t="s">
        <v>1043</v>
      </c>
      <c r="Q302" s="134">
        <v>4</v>
      </c>
      <c r="R302" s="134" t="s">
        <v>1984</v>
      </c>
      <c r="S302" s="134" t="s">
        <v>1011</v>
      </c>
      <c r="T302" s="134" t="s">
        <v>1012</v>
      </c>
      <c r="U302" s="134" t="s">
        <v>1013</v>
      </c>
      <c r="V302" s="134" t="s">
        <v>1014</v>
      </c>
      <c r="W302" s="134">
        <v>5</v>
      </c>
      <c r="X302" s="134" t="s">
        <v>1146</v>
      </c>
      <c r="Y302" s="134">
        <v>0.8</v>
      </c>
      <c r="Z302" s="134" t="s">
        <v>1146</v>
      </c>
      <c r="AA302" s="134">
        <v>0.93</v>
      </c>
      <c r="AB302" s="134" t="s">
        <v>1146</v>
      </c>
      <c r="AC302" s="134">
        <v>0.62</v>
      </c>
      <c r="AD302" s="134">
        <v>0.03</v>
      </c>
      <c r="AE302" s="134">
        <v>5</v>
      </c>
      <c r="AF302" s="134" t="s">
        <v>1146</v>
      </c>
      <c r="AG302" s="134">
        <v>0.48</v>
      </c>
      <c r="AH302" s="134">
        <v>13</v>
      </c>
    </row>
    <row r="303" spans="1:34" ht="60" customHeight="1" x14ac:dyDescent="0.25">
      <c r="A303" s="134" t="s">
        <v>1087</v>
      </c>
      <c r="B303" s="134" t="s">
        <v>1397</v>
      </c>
      <c r="C303" s="134" t="s">
        <v>1460</v>
      </c>
      <c r="D303" s="134">
        <v>5.6000000000000001E-2</v>
      </c>
      <c r="E303" s="134" t="s">
        <v>1461</v>
      </c>
      <c r="F303" s="134" t="s">
        <v>1462</v>
      </c>
      <c r="G303" s="134" t="s">
        <v>1465</v>
      </c>
      <c r="H303" s="134" t="s">
        <v>1028</v>
      </c>
      <c r="I303" s="134" t="s">
        <v>1051</v>
      </c>
      <c r="J303" s="134" t="s">
        <v>1022</v>
      </c>
      <c r="K303" s="134"/>
      <c r="L303" s="134" t="s">
        <v>1039</v>
      </c>
      <c r="M303" s="134">
        <v>2</v>
      </c>
      <c r="N303" s="134" t="s">
        <v>1040</v>
      </c>
      <c r="O303" s="134">
        <v>2</v>
      </c>
      <c r="P303" s="137" t="s">
        <v>1043</v>
      </c>
      <c r="Q303" s="134">
        <v>4</v>
      </c>
      <c r="R303" s="134" t="s">
        <v>1984</v>
      </c>
      <c r="S303" s="134" t="s">
        <v>1011</v>
      </c>
      <c r="T303" s="134" t="s">
        <v>1012</v>
      </c>
      <c r="U303" s="134" t="s">
        <v>1013</v>
      </c>
      <c r="V303" s="134" t="s">
        <v>1014</v>
      </c>
      <c r="W303" s="134">
        <v>5</v>
      </c>
      <c r="X303" s="134" t="s">
        <v>1146</v>
      </c>
      <c r="Y303" s="134">
        <v>0.8</v>
      </c>
      <c r="Z303" s="134" t="s">
        <v>1146</v>
      </c>
      <c r="AA303" s="134">
        <v>0.93</v>
      </c>
      <c r="AB303" s="134" t="s">
        <v>1146</v>
      </c>
      <c r="AC303" s="134">
        <v>0.62</v>
      </c>
      <c r="AD303" s="134">
        <v>0.03</v>
      </c>
      <c r="AE303" s="134">
        <v>5</v>
      </c>
      <c r="AF303" s="134" t="s">
        <v>1146</v>
      </c>
      <c r="AG303" s="134">
        <v>0.48</v>
      </c>
      <c r="AH303" s="134">
        <v>13</v>
      </c>
    </row>
    <row r="304" spans="1:34" ht="60" customHeight="1" x14ac:dyDescent="0.25">
      <c r="A304" s="134" t="s">
        <v>1087</v>
      </c>
      <c r="B304" s="134" t="s">
        <v>1397</v>
      </c>
      <c r="C304" s="134" t="s">
        <v>1460</v>
      </c>
      <c r="D304" s="134">
        <v>5.6000000000000001E-2</v>
      </c>
      <c r="E304" s="134" t="s">
        <v>1466</v>
      </c>
      <c r="F304" s="134" t="s">
        <v>1467</v>
      </c>
      <c r="G304" s="134" t="s">
        <v>1468</v>
      </c>
      <c r="H304" s="134" t="s">
        <v>1028</v>
      </c>
      <c r="I304" s="134" t="s">
        <v>1051</v>
      </c>
      <c r="J304" s="134" t="s">
        <v>1022</v>
      </c>
      <c r="K304" s="134"/>
      <c r="L304" s="134" t="s">
        <v>1039</v>
      </c>
      <c r="M304" s="134">
        <v>2</v>
      </c>
      <c r="N304" s="134" t="s">
        <v>1040</v>
      </c>
      <c r="O304" s="134">
        <v>2</v>
      </c>
      <c r="P304" s="137" t="s">
        <v>1043</v>
      </c>
      <c r="Q304" s="134">
        <v>4</v>
      </c>
      <c r="R304" s="134" t="s">
        <v>1984</v>
      </c>
      <c r="S304" s="134" t="s">
        <v>1011</v>
      </c>
      <c r="T304" s="134" t="s">
        <v>1012</v>
      </c>
      <c r="U304" s="134" t="s">
        <v>1013</v>
      </c>
      <c r="V304" s="134" t="s">
        <v>1014</v>
      </c>
      <c r="W304" s="134">
        <v>5</v>
      </c>
      <c r="X304" s="134" t="s">
        <v>1146</v>
      </c>
      <c r="Y304" s="134">
        <v>0.8</v>
      </c>
      <c r="Z304" s="134" t="s">
        <v>1146</v>
      </c>
      <c r="AA304" s="134">
        <v>0.53</v>
      </c>
      <c r="AB304" s="134" t="s">
        <v>1146</v>
      </c>
      <c r="AC304" s="134">
        <v>0.62</v>
      </c>
      <c r="AD304" s="134">
        <v>0.03</v>
      </c>
      <c r="AE304" s="134">
        <v>5</v>
      </c>
      <c r="AF304" s="134" t="s">
        <v>1146</v>
      </c>
      <c r="AG304" s="134">
        <v>0.48</v>
      </c>
      <c r="AH304" s="134">
        <v>13</v>
      </c>
    </row>
    <row r="305" spans="1:34" ht="60" customHeight="1" x14ac:dyDescent="0.25">
      <c r="A305" s="134" t="s">
        <v>1087</v>
      </c>
      <c r="B305" s="134" t="s">
        <v>1397</v>
      </c>
      <c r="C305" s="134" t="s">
        <v>1460</v>
      </c>
      <c r="D305" s="134">
        <v>5.6000000000000001E-2</v>
      </c>
      <c r="E305" s="134" t="s">
        <v>1466</v>
      </c>
      <c r="F305" s="134" t="s">
        <v>1467</v>
      </c>
      <c r="G305" s="134" t="s">
        <v>1469</v>
      </c>
      <c r="H305" s="134" t="s">
        <v>1028</v>
      </c>
      <c r="I305" s="134" t="s">
        <v>1051</v>
      </c>
      <c r="J305" s="134" t="s">
        <v>1022</v>
      </c>
      <c r="K305" s="134"/>
      <c r="L305" s="134" t="s">
        <v>1045</v>
      </c>
      <c r="M305" s="134">
        <v>1</v>
      </c>
      <c r="N305" s="134" t="s">
        <v>1040</v>
      </c>
      <c r="O305" s="134">
        <v>2</v>
      </c>
      <c r="P305" s="137" t="s">
        <v>1043</v>
      </c>
      <c r="Q305" s="134">
        <v>2</v>
      </c>
      <c r="R305" s="134" t="s">
        <v>1984</v>
      </c>
      <c r="S305" s="134" t="s">
        <v>1011</v>
      </c>
      <c r="T305" s="134" t="s">
        <v>1012</v>
      </c>
      <c r="U305" s="134" t="s">
        <v>1013</v>
      </c>
      <c r="V305" s="134" t="s">
        <v>1014</v>
      </c>
      <c r="W305" s="134">
        <v>5</v>
      </c>
      <c r="X305" s="134" t="s">
        <v>1146</v>
      </c>
      <c r="Y305" s="134">
        <v>0.4</v>
      </c>
      <c r="Z305" s="134" t="s">
        <v>1146</v>
      </c>
      <c r="AA305" s="134">
        <v>0.53</v>
      </c>
      <c r="AB305" s="134" t="s">
        <v>1146</v>
      </c>
      <c r="AC305" s="134">
        <v>0.62</v>
      </c>
      <c r="AD305" s="134">
        <v>0.03</v>
      </c>
      <c r="AE305" s="134">
        <v>5</v>
      </c>
      <c r="AF305" s="134" t="s">
        <v>1146</v>
      </c>
      <c r="AG305" s="134">
        <v>0.48</v>
      </c>
      <c r="AH305" s="134">
        <v>13</v>
      </c>
    </row>
    <row r="306" spans="1:34" ht="60" customHeight="1" x14ac:dyDescent="0.25">
      <c r="A306" s="134" t="s">
        <v>1087</v>
      </c>
      <c r="B306" s="134" t="s">
        <v>1397</v>
      </c>
      <c r="C306" s="134" t="s">
        <v>1460</v>
      </c>
      <c r="D306" s="134">
        <v>5.6000000000000001E-2</v>
      </c>
      <c r="E306" s="134" t="s">
        <v>1466</v>
      </c>
      <c r="F306" s="134" t="s">
        <v>1467</v>
      </c>
      <c r="G306" s="134" t="s">
        <v>1470</v>
      </c>
      <c r="H306" s="134" t="s">
        <v>1028</v>
      </c>
      <c r="I306" s="134" t="s">
        <v>1055</v>
      </c>
      <c r="J306" s="134" t="s">
        <v>1022</v>
      </c>
      <c r="K306" s="134"/>
      <c r="L306" s="134" t="s">
        <v>1045</v>
      </c>
      <c r="M306" s="134">
        <v>1</v>
      </c>
      <c r="N306" s="134" t="s">
        <v>1040</v>
      </c>
      <c r="O306" s="134">
        <v>2</v>
      </c>
      <c r="P306" s="137" t="s">
        <v>1043</v>
      </c>
      <c r="Q306" s="134">
        <v>2</v>
      </c>
      <c r="R306" s="134" t="s">
        <v>1984</v>
      </c>
      <c r="S306" s="134" t="s">
        <v>1011</v>
      </c>
      <c r="T306" s="134" t="s">
        <v>1012</v>
      </c>
      <c r="U306" s="134" t="s">
        <v>1013</v>
      </c>
      <c r="V306" s="134" t="s">
        <v>1014</v>
      </c>
      <c r="W306" s="134">
        <v>5</v>
      </c>
      <c r="X306" s="134" t="s">
        <v>1146</v>
      </c>
      <c r="Y306" s="134">
        <v>0.4</v>
      </c>
      <c r="Z306" s="134" t="s">
        <v>1146</v>
      </c>
      <c r="AA306" s="134">
        <v>0.53</v>
      </c>
      <c r="AB306" s="134" t="s">
        <v>1146</v>
      </c>
      <c r="AC306" s="134">
        <v>0.62</v>
      </c>
      <c r="AD306" s="134">
        <v>0.03</v>
      </c>
      <c r="AE306" s="134">
        <v>5</v>
      </c>
      <c r="AF306" s="134" t="s">
        <v>1146</v>
      </c>
      <c r="AG306" s="134">
        <v>0.48</v>
      </c>
      <c r="AH306" s="134">
        <v>13</v>
      </c>
    </row>
    <row r="307" spans="1:34" ht="60" customHeight="1" x14ac:dyDescent="0.25">
      <c r="A307" s="134" t="s">
        <v>1087</v>
      </c>
      <c r="B307" s="134" t="s">
        <v>1397</v>
      </c>
      <c r="C307" s="134" t="s">
        <v>1460</v>
      </c>
      <c r="D307" s="134">
        <v>5.6000000000000001E-2</v>
      </c>
      <c r="E307" s="134" t="s">
        <v>1471</v>
      </c>
      <c r="F307" s="134" t="s">
        <v>1472</v>
      </c>
      <c r="G307" s="134" t="s">
        <v>1473</v>
      </c>
      <c r="H307" s="134" t="s">
        <v>1028</v>
      </c>
      <c r="I307" s="134" t="s">
        <v>1055</v>
      </c>
      <c r="J307" s="134" t="s">
        <v>1022</v>
      </c>
      <c r="K307" s="134"/>
      <c r="L307" s="134" t="s">
        <v>1045</v>
      </c>
      <c r="M307" s="134">
        <v>1</v>
      </c>
      <c r="N307" s="134" t="s">
        <v>1040</v>
      </c>
      <c r="O307" s="134">
        <v>2</v>
      </c>
      <c r="P307" s="137" t="s">
        <v>1043</v>
      </c>
      <c r="Q307" s="134">
        <v>2</v>
      </c>
      <c r="R307" s="134" t="s">
        <v>1984</v>
      </c>
      <c r="S307" s="134" t="s">
        <v>1011</v>
      </c>
      <c r="T307" s="134" t="s">
        <v>1012</v>
      </c>
      <c r="U307" s="134" t="s">
        <v>1013</v>
      </c>
      <c r="V307" s="134" t="s">
        <v>1014</v>
      </c>
      <c r="W307" s="134">
        <v>5</v>
      </c>
      <c r="X307" s="134" t="s">
        <v>1146</v>
      </c>
      <c r="Y307" s="134">
        <v>0.4</v>
      </c>
      <c r="Z307" s="134" t="s">
        <v>1146</v>
      </c>
      <c r="AA307" s="134">
        <v>0.4</v>
      </c>
      <c r="AB307" s="134" t="s">
        <v>1146</v>
      </c>
      <c r="AC307" s="134">
        <v>0.62</v>
      </c>
      <c r="AD307" s="134">
        <v>0.03</v>
      </c>
      <c r="AE307" s="134">
        <v>5</v>
      </c>
      <c r="AF307" s="134" t="s">
        <v>1146</v>
      </c>
      <c r="AG307" s="134">
        <v>0.48</v>
      </c>
      <c r="AH307" s="134">
        <v>13</v>
      </c>
    </row>
    <row r="308" spans="1:34" ht="60" customHeight="1" x14ac:dyDescent="0.25">
      <c r="A308" s="134" t="s">
        <v>1087</v>
      </c>
      <c r="B308" s="134" t="s">
        <v>1397</v>
      </c>
      <c r="C308" s="134" t="s">
        <v>1460</v>
      </c>
      <c r="D308" s="134">
        <v>5.6000000000000001E-2</v>
      </c>
      <c r="E308" s="134" t="s">
        <v>1471</v>
      </c>
      <c r="F308" s="134" t="s">
        <v>1472</v>
      </c>
      <c r="G308" s="134" t="s">
        <v>1474</v>
      </c>
      <c r="H308" s="134" t="s">
        <v>1028</v>
      </c>
      <c r="I308" s="134" t="s">
        <v>1055</v>
      </c>
      <c r="J308" s="134" t="s">
        <v>1022</v>
      </c>
      <c r="K308" s="134"/>
      <c r="L308" s="134" t="s">
        <v>1045</v>
      </c>
      <c r="M308" s="134">
        <v>1</v>
      </c>
      <c r="N308" s="134" t="s">
        <v>1040</v>
      </c>
      <c r="O308" s="134">
        <v>2</v>
      </c>
      <c r="P308" s="137" t="s">
        <v>1043</v>
      </c>
      <c r="Q308" s="134">
        <v>2</v>
      </c>
      <c r="R308" s="134" t="s">
        <v>1984</v>
      </c>
      <c r="S308" s="134" t="s">
        <v>1011</v>
      </c>
      <c r="T308" s="134" t="s">
        <v>1012</v>
      </c>
      <c r="U308" s="134" t="s">
        <v>1013</v>
      </c>
      <c r="V308" s="134" t="s">
        <v>1014</v>
      </c>
      <c r="W308" s="134">
        <v>5</v>
      </c>
      <c r="X308" s="134" t="s">
        <v>1146</v>
      </c>
      <c r="Y308" s="134">
        <v>0.4</v>
      </c>
      <c r="Z308" s="134" t="s">
        <v>1146</v>
      </c>
      <c r="AA308" s="134">
        <v>0.4</v>
      </c>
      <c r="AB308" s="134" t="s">
        <v>1146</v>
      </c>
      <c r="AC308" s="134">
        <v>0.62</v>
      </c>
      <c r="AD308" s="134">
        <v>0.03</v>
      </c>
      <c r="AE308" s="134">
        <v>5</v>
      </c>
      <c r="AF308" s="134" t="s">
        <v>1146</v>
      </c>
      <c r="AG308" s="134">
        <v>0.48</v>
      </c>
      <c r="AH308" s="134">
        <v>13</v>
      </c>
    </row>
    <row r="309" spans="1:34" ht="60" customHeight="1" x14ac:dyDescent="0.25">
      <c r="A309" s="134" t="s">
        <v>1087</v>
      </c>
      <c r="B309" s="134" t="s">
        <v>1397</v>
      </c>
      <c r="C309" s="134" t="s">
        <v>1536</v>
      </c>
      <c r="D309" s="134">
        <v>0.112</v>
      </c>
      <c r="E309" s="134" t="s">
        <v>1537</v>
      </c>
      <c r="F309" s="134" t="s">
        <v>1538</v>
      </c>
      <c r="G309" s="134" t="s">
        <v>1539</v>
      </c>
      <c r="H309" s="134" t="s">
        <v>1028</v>
      </c>
      <c r="I309" s="134" t="s">
        <v>1051</v>
      </c>
      <c r="J309" s="134" t="s">
        <v>1022</v>
      </c>
      <c r="K309" s="134"/>
      <c r="L309" s="134" t="s">
        <v>1045</v>
      </c>
      <c r="M309" s="134">
        <v>1</v>
      </c>
      <c r="N309" s="134" t="s">
        <v>1046</v>
      </c>
      <c r="O309" s="134">
        <v>1</v>
      </c>
      <c r="P309" s="137" t="s">
        <v>1043</v>
      </c>
      <c r="Q309" s="134">
        <v>1</v>
      </c>
      <c r="R309" s="134" t="s">
        <v>1540</v>
      </c>
      <c r="S309" s="134" t="s">
        <v>1011</v>
      </c>
      <c r="T309" s="134" t="s">
        <v>1012</v>
      </c>
      <c r="U309" s="134" t="s">
        <v>1013</v>
      </c>
      <c r="V309" s="134" t="s">
        <v>1014</v>
      </c>
      <c r="W309" s="134">
        <v>5</v>
      </c>
      <c r="X309" s="134" t="s">
        <v>1146</v>
      </c>
      <c r="Y309" s="134">
        <v>0.2</v>
      </c>
      <c r="Z309" s="134" t="s">
        <v>1146</v>
      </c>
      <c r="AA309" s="134">
        <v>0.2</v>
      </c>
      <c r="AB309" s="134" t="s">
        <v>1146</v>
      </c>
      <c r="AC309" s="134">
        <v>0.28000000000000003</v>
      </c>
      <c r="AD309" s="134">
        <v>0.03</v>
      </c>
      <c r="AE309" s="134">
        <v>6</v>
      </c>
      <c r="AF309" s="134" t="s">
        <v>1146</v>
      </c>
      <c r="AG309" s="134">
        <v>0.48</v>
      </c>
      <c r="AH309" s="134">
        <v>13</v>
      </c>
    </row>
    <row r="310" spans="1:34" ht="60" customHeight="1" x14ac:dyDescent="0.25">
      <c r="A310" s="134" t="s">
        <v>1087</v>
      </c>
      <c r="B310" s="134" t="s">
        <v>1397</v>
      </c>
      <c r="C310" s="134" t="s">
        <v>1536</v>
      </c>
      <c r="D310" s="134">
        <v>0.112</v>
      </c>
      <c r="E310" s="134" t="s">
        <v>1541</v>
      </c>
      <c r="F310" s="134" t="s">
        <v>1538</v>
      </c>
      <c r="G310" s="134" t="s">
        <v>1542</v>
      </c>
      <c r="H310" s="134" t="s">
        <v>1028</v>
      </c>
      <c r="I310" s="134" t="s">
        <v>1051</v>
      </c>
      <c r="J310" s="134" t="s">
        <v>1022</v>
      </c>
      <c r="K310" s="134"/>
      <c r="L310" s="134" t="s">
        <v>1045</v>
      </c>
      <c r="M310" s="134">
        <v>1</v>
      </c>
      <c r="N310" s="134" t="s">
        <v>1046</v>
      </c>
      <c r="O310" s="134">
        <v>1</v>
      </c>
      <c r="P310" s="137" t="s">
        <v>1043</v>
      </c>
      <c r="Q310" s="134">
        <v>1</v>
      </c>
      <c r="R310" s="134" t="s">
        <v>1540</v>
      </c>
      <c r="S310" s="134" t="s">
        <v>1011</v>
      </c>
      <c r="T310" s="134" t="s">
        <v>1012</v>
      </c>
      <c r="U310" s="134" t="s">
        <v>1013</v>
      </c>
      <c r="V310" s="134" t="s">
        <v>1014</v>
      </c>
      <c r="W310" s="134">
        <v>5</v>
      </c>
      <c r="X310" s="134" t="s">
        <v>1146</v>
      </c>
      <c r="Y310" s="134">
        <v>0.2</v>
      </c>
      <c r="Z310" s="134" t="s">
        <v>1146</v>
      </c>
      <c r="AA310" s="134">
        <v>0.2</v>
      </c>
      <c r="AB310" s="134" t="s">
        <v>1146</v>
      </c>
      <c r="AC310" s="134">
        <v>0.28000000000000003</v>
      </c>
      <c r="AD310" s="134">
        <v>0.03</v>
      </c>
      <c r="AE310" s="134">
        <v>6</v>
      </c>
      <c r="AF310" s="134" t="s">
        <v>1146</v>
      </c>
      <c r="AG310" s="134">
        <v>0.48</v>
      </c>
      <c r="AH310" s="134">
        <v>13</v>
      </c>
    </row>
    <row r="311" spans="1:34" ht="60" customHeight="1" x14ac:dyDescent="0.25">
      <c r="A311" s="134" t="s">
        <v>1087</v>
      </c>
      <c r="B311" s="134" t="s">
        <v>1397</v>
      </c>
      <c r="C311" s="134" t="s">
        <v>1536</v>
      </c>
      <c r="D311" s="134">
        <v>0.112</v>
      </c>
      <c r="E311" s="134" t="s">
        <v>1543</v>
      </c>
      <c r="F311" s="134" t="s">
        <v>1544</v>
      </c>
      <c r="G311" s="134" t="s">
        <v>1545</v>
      </c>
      <c r="H311" s="134" t="s">
        <v>1028</v>
      </c>
      <c r="I311" s="134" t="s">
        <v>1051</v>
      </c>
      <c r="J311" s="134" t="s">
        <v>1022</v>
      </c>
      <c r="K311" s="134"/>
      <c r="L311" s="134" t="s">
        <v>1045</v>
      </c>
      <c r="M311" s="134">
        <v>1</v>
      </c>
      <c r="N311" s="134" t="s">
        <v>1046</v>
      </c>
      <c r="O311" s="134">
        <v>1</v>
      </c>
      <c r="P311" s="137" t="s">
        <v>1043</v>
      </c>
      <c r="Q311" s="134">
        <v>1</v>
      </c>
      <c r="R311" s="134" t="s">
        <v>1540</v>
      </c>
      <c r="S311" s="134" t="s">
        <v>1011</v>
      </c>
      <c r="T311" s="134" t="s">
        <v>1012</v>
      </c>
      <c r="U311" s="134" t="s">
        <v>1013</v>
      </c>
      <c r="V311" s="134" t="s">
        <v>1014</v>
      </c>
      <c r="W311" s="134">
        <v>5</v>
      </c>
      <c r="X311" s="134" t="s">
        <v>1146</v>
      </c>
      <c r="Y311" s="134">
        <v>0.2</v>
      </c>
      <c r="Z311" s="134" t="s">
        <v>1146</v>
      </c>
      <c r="AA311" s="134">
        <v>0.2</v>
      </c>
      <c r="AB311" s="134" t="s">
        <v>1146</v>
      </c>
      <c r="AC311" s="134">
        <v>0.28000000000000003</v>
      </c>
      <c r="AD311" s="134">
        <v>0.03</v>
      </c>
      <c r="AE311" s="134">
        <v>6</v>
      </c>
      <c r="AF311" s="134" t="s">
        <v>1146</v>
      </c>
      <c r="AG311" s="134">
        <v>0.48</v>
      </c>
      <c r="AH311" s="134">
        <v>13</v>
      </c>
    </row>
    <row r="312" spans="1:34" ht="60" customHeight="1" x14ac:dyDescent="0.25">
      <c r="A312" s="134" t="s">
        <v>1087</v>
      </c>
      <c r="B312" s="134" t="s">
        <v>1397</v>
      </c>
      <c r="C312" s="134" t="s">
        <v>1536</v>
      </c>
      <c r="D312" s="134">
        <v>0.112</v>
      </c>
      <c r="E312" s="134" t="s">
        <v>1546</v>
      </c>
      <c r="F312" s="134" t="s">
        <v>1547</v>
      </c>
      <c r="G312" s="134" t="s">
        <v>1548</v>
      </c>
      <c r="H312" s="134" t="s">
        <v>1028</v>
      </c>
      <c r="I312" s="134" t="s">
        <v>1051</v>
      </c>
      <c r="J312" s="134" t="s">
        <v>1022</v>
      </c>
      <c r="K312" s="134"/>
      <c r="L312" s="134" t="s">
        <v>1045</v>
      </c>
      <c r="M312" s="134">
        <v>1</v>
      </c>
      <c r="N312" s="134" t="s">
        <v>1040</v>
      </c>
      <c r="O312" s="134">
        <v>2</v>
      </c>
      <c r="P312" s="137" t="s">
        <v>1043</v>
      </c>
      <c r="Q312" s="134">
        <v>2</v>
      </c>
      <c r="R312" s="134" t="s">
        <v>1540</v>
      </c>
      <c r="S312" s="134" t="s">
        <v>1011</v>
      </c>
      <c r="T312" s="134" t="s">
        <v>1012</v>
      </c>
      <c r="U312" s="134" t="s">
        <v>1013</v>
      </c>
      <c r="V312" s="134" t="s">
        <v>1014</v>
      </c>
      <c r="W312" s="134">
        <v>5</v>
      </c>
      <c r="X312" s="134" t="s">
        <v>1146</v>
      </c>
      <c r="Y312" s="134">
        <v>0.4</v>
      </c>
      <c r="Z312" s="134" t="s">
        <v>1146</v>
      </c>
      <c r="AA312" s="134">
        <v>0.4</v>
      </c>
      <c r="AB312" s="134" t="s">
        <v>1146</v>
      </c>
      <c r="AC312" s="134">
        <v>0.28000000000000003</v>
      </c>
      <c r="AD312" s="134">
        <v>0.03</v>
      </c>
      <c r="AE312" s="134">
        <v>6</v>
      </c>
      <c r="AF312" s="134" t="s">
        <v>1146</v>
      </c>
      <c r="AG312" s="134">
        <v>0.48</v>
      </c>
      <c r="AH312" s="134">
        <v>13</v>
      </c>
    </row>
    <row r="313" spans="1:34" ht="60" customHeight="1" x14ac:dyDescent="0.25">
      <c r="A313" s="134" t="s">
        <v>1087</v>
      </c>
      <c r="B313" s="134" t="s">
        <v>1397</v>
      </c>
      <c r="C313" s="134" t="s">
        <v>1536</v>
      </c>
      <c r="D313" s="134">
        <v>0.112</v>
      </c>
      <c r="E313" s="134" t="s">
        <v>1549</v>
      </c>
      <c r="F313" s="134" t="s">
        <v>1550</v>
      </c>
      <c r="G313" s="134" t="s">
        <v>1551</v>
      </c>
      <c r="H313" s="134" t="s">
        <v>1028</v>
      </c>
      <c r="I313" s="134" t="s">
        <v>1051</v>
      </c>
      <c r="J313" s="134" t="s">
        <v>1022</v>
      </c>
      <c r="K313" s="134"/>
      <c r="L313" s="134" t="s">
        <v>1039</v>
      </c>
      <c r="M313" s="134">
        <v>2</v>
      </c>
      <c r="N313" s="134" t="s">
        <v>1046</v>
      </c>
      <c r="O313" s="134">
        <v>1</v>
      </c>
      <c r="P313" s="137" t="s">
        <v>1043</v>
      </c>
      <c r="Q313" s="134">
        <v>2</v>
      </c>
      <c r="R313" s="134" t="s">
        <v>1540</v>
      </c>
      <c r="S313" s="134" t="s">
        <v>1011</v>
      </c>
      <c r="T313" s="134" t="s">
        <v>1012</v>
      </c>
      <c r="U313" s="134" t="s">
        <v>1013</v>
      </c>
      <c r="V313" s="134" t="s">
        <v>1014</v>
      </c>
      <c r="W313" s="134">
        <v>5</v>
      </c>
      <c r="X313" s="134" t="s">
        <v>1146</v>
      </c>
      <c r="Y313" s="134">
        <v>0.4</v>
      </c>
      <c r="Z313" s="134" t="s">
        <v>1146</v>
      </c>
      <c r="AA313" s="134">
        <v>0.4</v>
      </c>
      <c r="AB313" s="134" t="s">
        <v>1146</v>
      </c>
      <c r="AC313" s="134">
        <v>0.28000000000000003</v>
      </c>
      <c r="AD313" s="134">
        <v>0.03</v>
      </c>
      <c r="AE313" s="134">
        <v>6</v>
      </c>
      <c r="AF313" s="134" t="s">
        <v>1146</v>
      </c>
      <c r="AG313" s="134">
        <v>0.48</v>
      </c>
      <c r="AH313" s="134">
        <v>13</v>
      </c>
    </row>
    <row r="314" spans="1:34" ht="60" customHeight="1" x14ac:dyDescent="0.25">
      <c r="A314" s="134" t="s">
        <v>1087</v>
      </c>
      <c r="B314" s="134" t="s">
        <v>1397</v>
      </c>
      <c r="C314" s="134" t="s">
        <v>1536</v>
      </c>
      <c r="D314" s="134">
        <v>0.112</v>
      </c>
      <c r="E314" s="134" t="s">
        <v>1552</v>
      </c>
      <c r="F314" s="134" t="s">
        <v>1553</v>
      </c>
      <c r="G314" s="134" t="s">
        <v>1554</v>
      </c>
      <c r="H314" s="134" t="s">
        <v>1028</v>
      </c>
      <c r="I314" s="134" t="s">
        <v>1051</v>
      </c>
      <c r="J314" s="134" t="s">
        <v>1022</v>
      </c>
      <c r="K314" s="134"/>
      <c r="L314" s="134" t="s">
        <v>1045</v>
      </c>
      <c r="M314" s="134">
        <v>1</v>
      </c>
      <c r="N314" s="134" t="s">
        <v>1046</v>
      </c>
      <c r="O314" s="134">
        <v>1</v>
      </c>
      <c r="P314" s="137" t="s">
        <v>1043</v>
      </c>
      <c r="Q314" s="134">
        <v>1</v>
      </c>
      <c r="R314" s="134" t="s">
        <v>1540</v>
      </c>
      <c r="S314" s="134" t="s">
        <v>1011</v>
      </c>
      <c r="T314" s="134" t="s">
        <v>1012</v>
      </c>
      <c r="U314" s="134" t="s">
        <v>1013</v>
      </c>
      <c r="V314" s="134" t="s">
        <v>1014</v>
      </c>
      <c r="W314" s="134">
        <v>5</v>
      </c>
      <c r="X314" s="134" t="s">
        <v>1146</v>
      </c>
      <c r="Y314" s="134">
        <v>0.2</v>
      </c>
      <c r="Z314" s="134" t="s">
        <v>1146</v>
      </c>
      <c r="AA314" s="134">
        <v>0.2</v>
      </c>
      <c r="AB314" s="134" t="s">
        <v>1146</v>
      </c>
      <c r="AC314" s="134">
        <v>0.28000000000000003</v>
      </c>
      <c r="AD314" s="134">
        <v>0.03</v>
      </c>
      <c r="AE314" s="134">
        <v>6</v>
      </c>
      <c r="AF314" s="134" t="s">
        <v>1146</v>
      </c>
      <c r="AG314" s="134">
        <v>0.48</v>
      </c>
      <c r="AH314" s="134">
        <v>13</v>
      </c>
    </row>
    <row r="315" spans="1:34" ht="60" customHeight="1" x14ac:dyDescent="0.25">
      <c r="A315" s="134" t="s">
        <v>1087</v>
      </c>
      <c r="B315" s="134" t="s">
        <v>1397</v>
      </c>
      <c r="C315" s="134" t="s">
        <v>1536</v>
      </c>
      <c r="D315" s="134">
        <v>0.112</v>
      </c>
      <c r="E315" s="134" t="s">
        <v>1555</v>
      </c>
      <c r="F315" s="134" t="s">
        <v>1556</v>
      </c>
      <c r="G315" s="134" t="s">
        <v>1557</v>
      </c>
      <c r="H315" s="134" t="s">
        <v>1028</v>
      </c>
      <c r="I315" s="134" t="s">
        <v>1051</v>
      </c>
      <c r="J315" s="134" t="s">
        <v>1022</v>
      </c>
      <c r="K315" s="134"/>
      <c r="L315" s="134" t="s">
        <v>1045</v>
      </c>
      <c r="M315" s="134">
        <v>1</v>
      </c>
      <c r="N315" s="134" t="s">
        <v>1040</v>
      </c>
      <c r="O315" s="134">
        <v>2</v>
      </c>
      <c r="P315" s="137" t="s">
        <v>1043</v>
      </c>
      <c r="Q315" s="134">
        <v>2</v>
      </c>
      <c r="R315" s="134" t="s">
        <v>1540</v>
      </c>
      <c r="S315" s="134" t="s">
        <v>1011</v>
      </c>
      <c r="T315" s="134" t="s">
        <v>1012</v>
      </c>
      <c r="U315" s="134" t="s">
        <v>1013</v>
      </c>
      <c r="V315" s="134" t="s">
        <v>1014</v>
      </c>
      <c r="W315" s="134">
        <v>5</v>
      </c>
      <c r="X315" s="134" t="s">
        <v>1146</v>
      </c>
      <c r="Y315" s="134">
        <v>0.4</v>
      </c>
      <c r="Z315" s="134" t="s">
        <v>1146</v>
      </c>
      <c r="AA315" s="134">
        <v>0.4</v>
      </c>
      <c r="AB315" s="134" t="s">
        <v>1146</v>
      </c>
      <c r="AC315" s="134">
        <v>0.28000000000000003</v>
      </c>
      <c r="AD315" s="134">
        <v>0.03</v>
      </c>
      <c r="AE315" s="134">
        <v>6</v>
      </c>
      <c r="AF315" s="134" t="s">
        <v>1146</v>
      </c>
      <c r="AG315" s="134">
        <v>0.48</v>
      </c>
      <c r="AH315" s="134">
        <v>13</v>
      </c>
    </row>
    <row r="316" spans="1:34" ht="60" customHeight="1" x14ac:dyDescent="0.25">
      <c r="A316" s="134" t="s">
        <v>1087</v>
      </c>
      <c r="B316" s="134" t="s">
        <v>1397</v>
      </c>
      <c r="C316" s="134" t="s">
        <v>1536</v>
      </c>
      <c r="D316" s="134">
        <v>0.112</v>
      </c>
      <c r="E316" s="134" t="s">
        <v>1558</v>
      </c>
      <c r="F316" s="134" t="s">
        <v>1556</v>
      </c>
      <c r="G316" s="134" t="s">
        <v>1559</v>
      </c>
      <c r="H316" s="134" t="s">
        <v>1028</v>
      </c>
      <c r="I316" s="134" t="s">
        <v>1051</v>
      </c>
      <c r="J316" s="134" t="s">
        <v>1022</v>
      </c>
      <c r="K316" s="134"/>
      <c r="L316" s="134" t="s">
        <v>1045</v>
      </c>
      <c r="M316" s="134">
        <v>1</v>
      </c>
      <c r="N316" s="134" t="s">
        <v>1046</v>
      </c>
      <c r="O316" s="134">
        <v>1</v>
      </c>
      <c r="P316" s="137" t="s">
        <v>1043</v>
      </c>
      <c r="Q316" s="134">
        <v>1</v>
      </c>
      <c r="R316" s="134" t="s">
        <v>1540</v>
      </c>
      <c r="S316" s="134" t="s">
        <v>1011</v>
      </c>
      <c r="T316" s="134" t="s">
        <v>1012</v>
      </c>
      <c r="U316" s="134" t="s">
        <v>1013</v>
      </c>
      <c r="V316" s="134" t="s">
        <v>1014</v>
      </c>
      <c r="W316" s="134">
        <v>5</v>
      </c>
      <c r="X316" s="134" t="s">
        <v>1146</v>
      </c>
      <c r="Y316" s="134">
        <v>0.2</v>
      </c>
      <c r="Z316" s="134" t="s">
        <v>1146</v>
      </c>
      <c r="AA316" s="134">
        <v>0.2</v>
      </c>
      <c r="AB316" s="134" t="s">
        <v>1146</v>
      </c>
      <c r="AC316" s="134">
        <v>0.28000000000000003</v>
      </c>
      <c r="AD316" s="134">
        <v>0.03</v>
      </c>
      <c r="AE316" s="134">
        <v>6</v>
      </c>
      <c r="AF316" s="134" t="s">
        <v>1146</v>
      </c>
      <c r="AG316" s="134">
        <v>0.48</v>
      </c>
      <c r="AH316" s="134">
        <v>13</v>
      </c>
    </row>
    <row r="317" spans="1:34" ht="60" customHeight="1" x14ac:dyDescent="0.25">
      <c r="A317" s="134" t="s">
        <v>1087</v>
      </c>
      <c r="B317" s="134" t="s">
        <v>1397</v>
      </c>
      <c r="C317" s="134" t="s">
        <v>1475</v>
      </c>
      <c r="D317" s="134">
        <v>6.4000000000000001E-2</v>
      </c>
      <c r="E317" s="134" t="s">
        <v>1780</v>
      </c>
      <c r="F317" s="134" t="s">
        <v>1476</v>
      </c>
      <c r="G317" s="134" t="s">
        <v>1688</v>
      </c>
      <c r="H317" s="134" t="s">
        <v>1028</v>
      </c>
      <c r="I317" s="134" t="s">
        <v>1055</v>
      </c>
      <c r="J317" s="134" t="s">
        <v>1022</v>
      </c>
      <c r="K317" s="134"/>
      <c r="L317" s="134" t="s">
        <v>1039</v>
      </c>
      <c r="M317" s="134">
        <v>2</v>
      </c>
      <c r="N317" s="134" t="s">
        <v>1040</v>
      </c>
      <c r="O317" s="134">
        <v>2</v>
      </c>
      <c r="P317" s="137" t="s">
        <v>1043</v>
      </c>
      <c r="Q317" s="134">
        <v>4</v>
      </c>
      <c r="R317" s="134" t="s">
        <v>1477</v>
      </c>
      <c r="S317" s="134" t="s">
        <v>1011</v>
      </c>
      <c r="T317" s="134" t="s">
        <v>1012</v>
      </c>
      <c r="U317" s="134" t="s">
        <v>1013</v>
      </c>
      <c r="V317" s="134" t="s">
        <v>1014</v>
      </c>
      <c r="W317" s="134">
        <v>5</v>
      </c>
      <c r="X317" s="134" t="s">
        <v>1146</v>
      </c>
      <c r="Y317" s="134">
        <v>0.8</v>
      </c>
      <c r="Z317" s="134" t="s">
        <v>1146</v>
      </c>
      <c r="AA317" s="134">
        <v>0.5</v>
      </c>
      <c r="AB317" s="134" t="s">
        <v>1146</v>
      </c>
      <c r="AC317" s="134">
        <v>0.38</v>
      </c>
      <c r="AD317" s="134">
        <v>0.02</v>
      </c>
      <c r="AE317" s="134">
        <v>7</v>
      </c>
      <c r="AF317" s="134" t="s">
        <v>1146</v>
      </c>
      <c r="AG317" s="134">
        <v>0.48</v>
      </c>
      <c r="AH317" s="134">
        <v>13</v>
      </c>
    </row>
    <row r="318" spans="1:34" ht="60" customHeight="1" x14ac:dyDescent="0.25">
      <c r="A318" s="134" t="s">
        <v>1087</v>
      </c>
      <c r="B318" s="134" t="s">
        <v>1397</v>
      </c>
      <c r="C318" s="134" t="s">
        <v>1475</v>
      </c>
      <c r="D318" s="134">
        <v>6.4000000000000001E-2</v>
      </c>
      <c r="E318" s="134" t="s">
        <v>1780</v>
      </c>
      <c r="F318" s="134" t="s">
        <v>1476</v>
      </c>
      <c r="G318" s="134" t="s">
        <v>1478</v>
      </c>
      <c r="H318" s="134" t="s">
        <v>1028</v>
      </c>
      <c r="I318" s="134" t="s">
        <v>1051</v>
      </c>
      <c r="J318" s="134" t="s">
        <v>1022</v>
      </c>
      <c r="K318" s="134"/>
      <c r="L318" s="134" t="s">
        <v>1045</v>
      </c>
      <c r="M318" s="134">
        <v>1</v>
      </c>
      <c r="N318" s="134" t="s">
        <v>1046</v>
      </c>
      <c r="O318" s="134">
        <v>1</v>
      </c>
      <c r="P318" s="137" t="s">
        <v>1043</v>
      </c>
      <c r="Q318" s="134">
        <v>1</v>
      </c>
      <c r="R318" s="134" t="s">
        <v>1477</v>
      </c>
      <c r="S318" s="134" t="s">
        <v>1011</v>
      </c>
      <c r="T318" s="134" t="s">
        <v>1012</v>
      </c>
      <c r="U318" s="134" t="s">
        <v>1013</v>
      </c>
      <c r="V318" s="134" t="s">
        <v>1014</v>
      </c>
      <c r="W318" s="134">
        <v>5</v>
      </c>
      <c r="X318" s="134" t="s">
        <v>1146</v>
      </c>
      <c r="Y318" s="134">
        <v>0.2</v>
      </c>
      <c r="Z318" s="134" t="s">
        <v>1146</v>
      </c>
      <c r="AA318" s="134">
        <v>0.5</v>
      </c>
      <c r="AB318" s="134" t="s">
        <v>1146</v>
      </c>
      <c r="AC318" s="134">
        <v>0.38</v>
      </c>
      <c r="AD318" s="134">
        <v>0.02</v>
      </c>
      <c r="AE318" s="134">
        <v>7</v>
      </c>
      <c r="AF318" s="134" t="s">
        <v>1146</v>
      </c>
      <c r="AG318" s="134">
        <v>0.48</v>
      </c>
      <c r="AH318" s="134">
        <v>13</v>
      </c>
    </row>
    <row r="319" spans="1:34" ht="60" customHeight="1" x14ac:dyDescent="0.25">
      <c r="A319" s="134" t="s">
        <v>1087</v>
      </c>
      <c r="B319" s="134" t="s">
        <v>1397</v>
      </c>
      <c r="C319" s="134" t="s">
        <v>1475</v>
      </c>
      <c r="D319" s="134">
        <v>6.4000000000000001E-2</v>
      </c>
      <c r="E319" s="134" t="s">
        <v>1781</v>
      </c>
      <c r="F319" s="134" t="s">
        <v>1479</v>
      </c>
      <c r="G319" s="134" t="s">
        <v>1861</v>
      </c>
      <c r="H319" s="134" t="s">
        <v>1028</v>
      </c>
      <c r="I319" s="134" t="s">
        <v>1051</v>
      </c>
      <c r="J319" s="134" t="s">
        <v>1022</v>
      </c>
      <c r="K319" s="134"/>
      <c r="L319" s="134" t="s">
        <v>1039</v>
      </c>
      <c r="M319" s="134">
        <v>2</v>
      </c>
      <c r="N319" s="134" t="s">
        <v>1046</v>
      </c>
      <c r="O319" s="134">
        <v>1</v>
      </c>
      <c r="P319" s="137" t="s">
        <v>1043</v>
      </c>
      <c r="Q319" s="134">
        <v>2</v>
      </c>
      <c r="R319" s="134" t="s">
        <v>1477</v>
      </c>
      <c r="S319" s="134" t="s">
        <v>1011</v>
      </c>
      <c r="T319" s="134" t="s">
        <v>1012</v>
      </c>
      <c r="U319" s="134" t="s">
        <v>1013</v>
      </c>
      <c r="V319" s="134" t="s">
        <v>1014</v>
      </c>
      <c r="W319" s="134">
        <v>5</v>
      </c>
      <c r="X319" s="134" t="s">
        <v>1146</v>
      </c>
      <c r="Y319" s="134">
        <v>0.4</v>
      </c>
      <c r="Z319" s="134" t="s">
        <v>1146</v>
      </c>
      <c r="AA319" s="134">
        <v>0.4</v>
      </c>
      <c r="AB319" s="134" t="s">
        <v>1146</v>
      </c>
      <c r="AC319" s="134">
        <v>0.38</v>
      </c>
      <c r="AD319" s="134">
        <v>0.02</v>
      </c>
      <c r="AE319" s="134">
        <v>7</v>
      </c>
      <c r="AF319" s="134" t="s">
        <v>1146</v>
      </c>
      <c r="AG319" s="134">
        <v>0.48</v>
      </c>
      <c r="AH319" s="134">
        <v>13</v>
      </c>
    </row>
    <row r="320" spans="1:34" ht="60" customHeight="1" x14ac:dyDescent="0.25">
      <c r="A320" s="134" t="s">
        <v>1087</v>
      </c>
      <c r="B320" s="134" t="s">
        <v>1397</v>
      </c>
      <c r="C320" s="134" t="s">
        <v>1475</v>
      </c>
      <c r="D320" s="134">
        <v>6.4000000000000001E-2</v>
      </c>
      <c r="E320" s="134" t="s">
        <v>1781</v>
      </c>
      <c r="F320" s="134" t="s">
        <v>1479</v>
      </c>
      <c r="G320" s="134" t="s">
        <v>1480</v>
      </c>
      <c r="H320" s="134" t="s">
        <v>1028</v>
      </c>
      <c r="I320" s="134" t="s">
        <v>1051</v>
      </c>
      <c r="J320" s="134" t="s">
        <v>1022</v>
      </c>
      <c r="K320" s="134"/>
      <c r="L320" s="134" t="s">
        <v>1039</v>
      </c>
      <c r="M320" s="134">
        <v>2</v>
      </c>
      <c r="N320" s="134" t="s">
        <v>1046</v>
      </c>
      <c r="O320" s="134">
        <v>1</v>
      </c>
      <c r="P320" s="137" t="s">
        <v>1043</v>
      </c>
      <c r="Q320" s="134">
        <v>2</v>
      </c>
      <c r="R320" s="134" t="s">
        <v>1477</v>
      </c>
      <c r="S320" s="134" t="s">
        <v>1011</v>
      </c>
      <c r="T320" s="134" t="s">
        <v>1012</v>
      </c>
      <c r="U320" s="134" t="s">
        <v>1013</v>
      </c>
      <c r="V320" s="134" t="s">
        <v>1014</v>
      </c>
      <c r="W320" s="134">
        <v>5</v>
      </c>
      <c r="X320" s="134" t="s">
        <v>1146</v>
      </c>
      <c r="Y320" s="134">
        <v>0.4</v>
      </c>
      <c r="Z320" s="134" t="s">
        <v>1146</v>
      </c>
      <c r="AA320" s="134">
        <v>0.4</v>
      </c>
      <c r="AB320" s="134" t="s">
        <v>1146</v>
      </c>
      <c r="AC320" s="134">
        <v>0.38</v>
      </c>
      <c r="AD320" s="134">
        <v>0.02</v>
      </c>
      <c r="AE320" s="134">
        <v>7</v>
      </c>
      <c r="AF320" s="134" t="s">
        <v>1146</v>
      </c>
      <c r="AG320" s="134">
        <v>0.48</v>
      </c>
      <c r="AH320" s="134">
        <v>13</v>
      </c>
    </row>
    <row r="321" spans="1:34" ht="60" customHeight="1" x14ac:dyDescent="0.25">
      <c r="A321" s="134" t="s">
        <v>1087</v>
      </c>
      <c r="B321" s="134" t="s">
        <v>1397</v>
      </c>
      <c r="C321" s="134" t="s">
        <v>1475</v>
      </c>
      <c r="D321" s="134">
        <v>6.4000000000000001E-2</v>
      </c>
      <c r="E321" s="134" t="s">
        <v>1782</v>
      </c>
      <c r="F321" s="134" t="s">
        <v>1481</v>
      </c>
      <c r="G321" s="134" t="s">
        <v>1482</v>
      </c>
      <c r="H321" s="134" t="s">
        <v>1028</v>
      </c>
      <c r="I321" s="134" t="s">
        <v>1016</v>
      </c>
      <c r="J321" s="134" t="s">
        <v>1022</v>
      </c>
      <c r="K321" s="134"/>
      <c r="L321" s="134" t="s">
        <v>1045</v>
      </c>
      <c r="M321" s="134">
        <v>1</v>
      </c>
      <c r="N321" s="134" t="s">
        <v>1040</v>
      </c>
      <c r="O321" s="134">
        <v>2</v>
      </c>
      <c r="P321" s="137" t="s">
        <v>1043</v>
      </c>
      <c r="Q321" s="134">
        <v>2</v>
      </c>
      <c r="R321" s="134" t="s">
        <v>1477</v>
      </c>
      <c r="S321" s="134" t="s">
        <v>1011</v>
      </c>
      <c r="T321" s="134" t="s">
        <v>1012</v>
      </c>
      <c r="U321" s="134" t="s">
        <v>1013</v>
      </c>
      <c r="V321" s="134" t="s">
        <v>1014</v>
      </c>
      <c r="W321" s="134">
        <v>5</v>
      </c>
      <c r="X321" s="134" t="s">
        <v>1146</v>
      </c>
      <c r="Y321" s="134">
        <v>0.4</v>
      </c>
      <c r="Z321" s="134" t="s">
        <v>1146</v>
      </c>
      <c r="AA321" s="134">
        <v>0.4</v>
      </c>
      <c r="AB321" s="134" t="s">
        <v>1146</v>
      </c>
      <c r="AC321" s="134">
        <v>0.38</v>
      </c>
      <c r="AD321" s="134">
        <v>0.02</v>
      </c>
      <c r="AE321" s="134">
        <v>7</v>
      </c>
      <c r="AF321" s="134" t="s">
        <v>1146</v>
      </c>
      <c r="AG321" s="134">
        <v>0.48</v>
      </c>
      <c r="AH321" s="134">
        <v>13</v>
      </c>
    </row>
    <row r="322" spans="1:34" ht="60" customHeight="1" x14ac:dyDescent="0.25">
      <c r="A322" s="134" t="s">
        <v>1087</v>
      </c>
      <c r="B322" s="134" t="s">
        <v>1397</v>
      </c>
      <c r="C322" s="134" t="s">
        <v>1475</v>
      </c>
      <c r="D322" s="134">
        <v>6.4000000000000001E-2</v>
      </c>
      <c r="E322" s="134" t="s">
        <v>1783</v>
      </c>
      <c r="F322" s="134" t="s">
        <v>1483</v>
      </c>
      <c r="G322" s="134" t="s">
        <v>1484</v>
      </c>
      <c r="H322" s="134" t="s">
        <v>1028</v>
      </c>
      <c r="I322" s="134" t="s">
        <v>1051</v>
      </c>
      <c r="J322" s="134" t="s">
        <v>1022</v>
      </c>
      <c r="K322" s="134"/>
      <c r="L322" s="134" t="s">
        <v>1045</v>
      </c>
      <c r="M322" s="134">
        <v>1</v>
      </c>
      <c r="N322" s="134" t="s">
        <v>1040</v>
      </c>
      <c r="O322" s="134">
        <v>2</v>
      </c>
      <c r="P322" s="137" t="s">
        <v>1043</v>
      </c>
      <c r="Q322" s="134">
        <v>2</v>
      </c>
      <c r="R322" s="134" t="s">
        <v>1477</v>
      </c>
      <c r="S322" s="134" t="s">
        <v>1011</v>
      </c>
      <c r="T322" s="134" t="s">
        <v>1012</v>
      </c>
      <c r="U322" s="134" t="s">
        <v>1013</v>
      </c>
      <c r="V322" s="134" t="s">
        <v>1014</v>
      </c>
      <c r="W322" s="134">
        <v>5</v>
      </c>
      <c r="X322" s="134" t="s">
        <v>1146</v>
      </c>
      <c r="Y322" s="134">
        <v>0.4</v>
      </c>
      <c r="Z322" s="134" t="s">
        <v>1146</v>
      </c>
      <c r="AA322" s="134">
        <v>0.4</v>
      </c>
      <c r="AB322" s="134" t="s">
        <v>1146</v>
      </c>
      <c r="AC322" s="134">
        <v>0.38</v>
      </c>
      <c r="AD322" s="134">
        <v>0.02</v>
      </c>
      <c r="AE322" s="134">
        <v>7</v>
      </c>
      <c r="AF322" s="134" t="s">
        <v>1146</v>
      </c>
      <c r="AG322" s="134">
        <v>0.48</v>
      </c>
      <c r="AH322" s="134">
        <v>13</v>
      </c>
    </row>
    <row r="323" spans="1:34" ht="60" customHeight="1" x14ac:dyDescent="0.25">
      <c r="A323" s="134" t="s">
        <v>1087</v>
      </c>
      <c r="B323" s="134" t="s">
        <v>1397</v>
      </c>
      <c r="C323" s="134" t="s">
        <v>1475</v>
      </c>
      <c r="D323" s="134">
        <v>6.4000000000000001E-2</v>
      </c>
      <c r="E323" s="134" t="s">
        <v>1784</v>
      </c>
      <c r="F323" s="134" t="s">
        <v>1485</v>
      </c>
      <c r="G323" s="134" t="s">
        <v>1486</v>
      </c>
      <c r="H323" s="134" t="s">
        <v>1028</v>
      </c>
      <c r="I323" s="134" t="s">
        <v>1051</v>
      </c>
      <c r="J323" s="134" t="s">
        <v>1022</v>
      </c>
      <c r="K323" s="134"/>
      <c r="L323" s="134" t="s">
        <v>1045</v>
      </c>
      <c r="M323" s="134">
        <v>1</v>
      </c>
      <c r="N323" s="134" t="s">
        <v>1040</v>
      </c>
      <c r="O323" s="134">
        <v>2</v>
      </c>
      <c r="P323" s="137" t="s">
        <v>1043</v>
      </c>
      <c r="Q323" s="134">
        <v>2</v>
      </c>
      <c r="R323" s="134" t="s">
        <v>1477</v>
      </c>
      <c r="S323" s="134" t="s">
        <v>1011</v>
      </c>
      <c r="T323" s="134" t="s">
        <v>1012</v>
      </c>
      <c r="U323" s="134" t="s">
        <v>1013</v>
      </c>
      <c r="V323" s="134" t="s">
        <v>1014</v>
      </c>
      <c r="W323" s="134">
        <v>5</v>
      </c>
      <c r="X323" s="134" t="s">
        <v>1146</v>
      </c>
      <c r="Y323" s="134">
        <v>0.4</v>
      </c>
      <c r="Z323" s="134" t="s">
        <v>1146</v>
      </c>
      <c r="AA323" s="134">
        <v>0.4</v>
      </c>
      <c r="AB323" s="134" t="s">
        <v>1146</v>
      </c>
      <c r="AC323" s="134">
        <v>0.38</v>
      </c>
      <c r="AD323" s="134">
        <v>0.02</v>
      </c>
      <c r="AE323" s="134">
        <v>7</v>
      </c>
      <c r="AF323" s="134" t="s">
        <v>1146</v>
      </c>
      <c r="AG323" s="134">
        <v>0.48</v>
      </c>
      <c r="AH323" s="134">
        <v>13</v>
      </c>
    </row>
    <row r="324" spans="1:34" ht="60" customHeight="1" x14ac:dyDescent="0.25">
      <c r="A324" s="134" t="s">
        <v>1087</v>
      </c>
      <c r="B324" s="134" t="s">
        <v>1397</v>
      </c>
      <c r="C324" s="134" t="s">
        <v>1475</v>
      </c>
      <c r="D324" s="134">
        <v>6.4000000000000001E-2</v>
      </c>
      <c r="E324" s="134" t="s">
        <v>1785</v>
      </c>
      <c r="F324" s="134" t="s">
        <v>1487</v>
      </c>
      <c r="G324" s="134" t="s">
        <v>1862</v>
      </c>
      <c r="H324" s="134" t="s">
        <v>1028</v>
      </c>
      <c r="I324" s="134" t="s">
        <v>1051</v>
      </c>
      <c r="J324" s="134" t="s">
        <v>1022</v>
      </c>
      <c r="K324" s="134"/>
      <c r="L324" s="134" t="s">
        <v>1045</v>
      </c>
      <c r="M324" s="134">
        <v>1</v>
      </c>
      <c r="N324" s="134" t="s">
        <v>1046</v>
      </c>
      <c r="O324" s="134">
        <v>1</v>
      </c>
      <c r="P324" s="137" t="s">
        <v>1043</v>
      </c>
      <c r="Q324" s="134">
        <v>1</v>
      </c>
      <c r="R324" s="134" t="s">
        <v>1477</v>
      </c>
      <c r="S324" s="134" t="s">
        <v>1011</v>
      </c>
      <c r="T324" s="134" t="s">
        <v>1012</v>
      </c>
      <c r="U324" s="134" t="s">
        <v>1013</v>
      </c>
      <c r="V324" s="134" t="s">
        <v>1014</v>
      </c>
      <c r="W324" s="134">
        <v>5</v>
      </c>
      <c r="X324" s="134" t="s">
        <v>1146</v>
      </c>
      <c r="Y324" s="134">
        <v>0.2</v>
      </c>
      <c r="Z324" s="134" t="s">
        <v>1146</v>
      </c>
      <c r="AA324" s="134">
        <v>0.2</v>
      </c>
      <c r="AB324" s="134" t="s">
        <v>1146</v>
      </c>
      <c r="AC324" s="134">
        <v>0.38</v>
      </c>
      <c r="AD324" s="134">
        <v>0.02</v>
      </c>
      <c r="AE324" s="134">
        <v>7</v>
      </c>
      <c r="AF324" s="134" t="s">
        <v>1146</v>
      </c>
      <c r="AG324" s="134">
        <v>0.48</v>
      </c>
      <c r="AH324" s="134">
        <v>13</v>
      </c>
    </row>
    <row r="325" spans="1:34" ht="60" customHeight="1" x14ac:dyDescent="0.25">
      <c r="A325" s="134" t="s">
        <v>1087</v>
      </c>
      <c r="B325" s="134" t="s">
        <v>1397</v>
      </c>
      <c r="C325" s="134" t="s">
        <v>1418</v>
      </c>
      <c r="D325" s="134">
        <v>4.4999999999999998E-2</v>
      </c>
      <c r="E325" s="134" t="s">
        <v>1419</v>
      </c>
      <c r="F325" s="134" t="s">
        <v>1420</v>
      </c>
      <c r="G325" s="134" t="s">
        <v>1857</v>
      </c>
      <c r="H325" s="134" t="s">
        <v>1028</v>
      </c>
      <c r="I325" s="134" t="s">
        <v>1051</v>
      </c>
      <c r="J325" s="134" t="s">
        <v>1022</v>
      </c>
      <c r="K325" s="134"/>
      <c r="L325" s="134" t="s">
        <v>1039</v>
      </c>
      <c r="M325" s="134">
        <v>2</v>
      </c>
      <c r="N325" s="134" t="s">
        <v>1046</v>
      </c>
      <c r="O325" s="134">
        <v>1</v>
      </c>
      <c r="P325" s="137" t="s">
        <v>1043</v>
      </c>
      <c r="Q325" s="134">
        <v>2</v>
      </c>
      <c r="R325" s="134" t="s">
        <v>1421</v>
      </c>
      <c r="S325" s="134" t="s">
        <v>1011</v>
      </c>
      <c r="T325" s="134" t="s">
        <v>1012</v>
      </c>
      <c r="U325" s="134" t="s">
        <v>1013</v>
      </c>
      <c r="V325" s="134" t="s">
        <v>1014</v>
      </c>
      <c r="W325" s="134">
        <v>5</v>
      </c>
      <c r="X325" s="134" t="s">
        <v>1146</v>
      </c>
      <c r="Y325" s="134">
        <v>0.4</v>
      </c>
      <c r="Z325" s="134" t="s">
        <v>1146</v>
      </c>
      <c r="AA325" s="134">
        <v>0.4</v>
      </c>
      <c r="AB325" s="134" t="s">
        <v>1146</v>
      </c>
      <c r="AC325" s="134">
        <v>0.4</v>
      </c>
      <c r="AD325" s="134">
        <v>0.02</v>
      </c>
      <c r="AE325" s="134">
        <v>8</v>
      </c>
      <c r="AF325" s="134" t="s">
        <v>1146</v>
      </c>
      <c r="AG325" s="134">
        <v>0.48</v>
      </c>
      <c r="AH325" s="134">
        <v>13</v>
      </c>
    </row>
    <row r="326" spans="1:34" ht="60" customHeight="1" x14ac:dyDescent="0.25">
      <c r="A326" s="134" t="s">
        <v>1087</v>
      </c>
      <c r="B326" s="134" t="s">
        <v>1397</v>
      </c>
      <c r="C326" s="134" t="s">
        <v>1418</v>
      </c>
      <c r="D326" s="134">
        <v>4.4999999999999998E-2</v>
      </c>
      <c r="E326" s="134" t="s">
        <v>1419</v>
      </c>
      <c r="F326" s="134" t="s">
        <v>1420</v>
      </c>
      <c r="G326" s="134" t="s">
        <v>1858</v>
      </c>
      <c r="H326" s="134" t="s">
        <v>1028</v>
      </c>
      <c r="I326" s="134" t="s">
        <v>1051</v>
      </c>
      <c r="J326" s="134" t="s">
        <v>1022</v>
      </c>
      <c r="K326" s="134"/>
      <c r="L326" s="134" t="s">
        <v>1045</v>
      </c>
      <c r="M326" s="134">
        <v>1</v>
      </c>
      <c r="N326" s="134" t="s">
        <v>1040</v>
      </c>
      <c r="O326" s="134">
        <v>2</v>
      </c>
      <c r="P326" s="137" t="s">
        <v>1043</v>
      </c>
      <c r="Q326" s="134">
        <v>2</v>
      </c>
      <c r="R326" s="134" t="s">
        <v>1421</v>
      </c>
      <c r="S326" s="134" t="s">
        <v>1011</v>
      </c>
      <c r="T326" s="134" t="s">
        <v>1012</v>
      </c>
      <c r="U326" s="134" t="s">
        <v>1013</v>
      </c>
      <c r="V326" s="134" t="s">
        <v>1014</v>
      </c>
      <c r="W326" s="134">
        <v>5</v>
      </c>
      <c r="X326" s="134" t="s">
        <v>1146</v>
      </c>
      <c r="Y326" s="134">
        <v>0.4</v>
      </c>
      <c r="Z326" s="134" t="s">
        <v>1146</v>
      </c>
      <c r="AA326" s="134">
        <v>0.4</v>
      </c>
      <c r="AB326" s="134" t="s">
        <v>1146</v>
      </c>
      <c r="AC326" s="134">
        <v>0.4</v>
      </c>
      <c r="AD326" s="134">
        <v>0.02</v>
      </c>
      <c r="AE326" s="134">
        <v>8</v>
      </c>
      <c r="AF326" s="134" t="s">
        <v>1146</v>
      </c>
      <c r="AG326" s="134">
        <v>0.48</v>
      </c>
      <c r="AH326" s="134">
        <v>13</v>
      </c>
    </row>
    <row r="327" spans="1:34" ht="60" customHeight="1" x14ac:dyDescent="0.25">
      <c r="A327" s="134" t="s">
        <v>1087</v>
      </c>
      <c r="B327" s="134" t="s">
        <v>1397</v>
      </c>
      <c r="C327" s="134" t="s">
        <v>1418</v>
      </c>
      <c r="D327" s="134">
        <v>4.4999999999999998E-2</v>
      </c>
      <c r="E327" s="134" t="s">
        <v>1419</v>
      </c>
      <c r="F327" s="134" t="s">
        <v>1420</v>
      </c>
      <c r="G327" s="134" t="s">
        <v>1422</v>
      </c>
      <c r="H327" s="134" t="s">
        <v>1028</v>
      </c>
      <c r="I327" s="134" t="s">
        <v>1051</v>
      </c>
      <c r="J327" s="134" t="s">
        <v>1022</v>
      </c>
      <c r="K327" s="134"/>
      <c r="L327" s="134" t="s">
        <v>1045</v>
      </c>
      <c r="M327" s="134">
        <v>1</v>
      </c>
      <c r="N327" s="134" t="s">
        <v>1040</v>
      </c>
      <c r="O327" s="134">
        <v>2</v>
      </c>
      <c r="P327" s="137" t="s">
        <v>1043</v>
      </c>
      <c r="Q327" s="134">
        <v>2</v>
      </c>
      <c r="R327" s="134" t="s">
        <v>1421</v>
      </c>
      <c r="S327" s="134" t="s">
        <v>1011</v>
      </c>
      <c r="T327" s="134" t="s">
        <v>1012</v>
      </c>
      <c r="U327" s="134" t="s">
        <v>1013</v>
      </c>
      <c r="V327" s="134" t="s">
        <v>1014</v>
      </c>
      <c r="W327" s="134">
        <v>5</v>
      </c>
      <c r="X327" s="134" t="s">
        <v>1146</v>
      </c>
      <c r="Y327" s="134">
        <v>0.4</v>
      </c>
      <c r="Z327" s="134" t="s">
        <v>1146</v>
      </c>
      <c r="AA327" s="134">
        <v>0.4</v>
      </c>
      <c r="AB327" s="134" t="s">
        <v>1146</v>
      </c>
      <c r="AC327" s="134">
        <v>0.4</v>
      </c>
      <c r="AD327" s="134">
        <v>0.02</v>
      </c>
      <c r="AE327" s="134">
        <v>8</v>
      </c>
      <c r="AF327" s="134" t="s">
        <v>1146</v>
      </c>
      <c r="AG327" s="134">
        <v>0.48</v>
      </c>
      <c r="AH327" s="134">
        <v>13</v>
      </c>
    </row>
    <row r="328" spans="1:34" ht="60" customHeight="1" x14ac:dyDescent="0.25">
      <c r="A328" s="134" t="s">
        <v>1087</v>
      </c>
      <c r="B328" s="134" t="s">
        <v>1397</v>
      </c>
      <c r="C328" s="134" t="s">
        <v>1398</v>
      </c>
      <c r="D328" s="134">
        <v>0.02</v>
      </c>
      <c r="E328" s="134" t="s">
        <v>1761</v>
      </c>
      <c r="F328" s="134" t="s">
        <v>1399</v>
      </c>
      <c r="G328" s="134" t="s">
        <v>1400</v>
      </c>
      <c r="H328" s="134" t="s">
        <v>1028</v>
      </c>
      <c r="I328" s="134" t="s">
        <v>1051</v>
      </c>
      <c r="J328" s="134" t="s">
        <v>1022</v>
      </c>
      <c r="K328" s="134"/>
      <c r="L328" s="134" t="s">
        <v>1039</v>
      </c>
      <c r="M328" s="134">
        <v>2</v>
      </c>
      <c r="N328" s="134" t="s">
        <v>1040</v>
      </c>
      <c r="O328" s="134">
        <v>2</v>
      </c>
      <c r="P328" s="137" t="s">
        <v>1043</v>
      </c>
      <c r="Q328" s="134">
        <v>4</v>
      </c>
      <c r="R328" s="134" t="s">
        <v>1979</v>
      </c>
      <c r="S328" s="134" t="s">
        <v>1011</v>
      </c>
      <c r="T328" s="134" t="s">
        <v>1012</v>
      </c>
      <c r="U328" s="134" t="s">
        <v>1013</v>
      </c>
      <c r="V328" s="134" t="s">
        <v>1014</v>
      </c>
      <c r="W328" s="134">
        <v>5</v>
      </c>
      <c r="X328" s="134" t="s">
        <v>1146</v>
      </c>
      <c r="Y328" s="134">
        <v>0.8</v>
      </c>
      <c r="Z328" s="134" t="s">
        <v>1146</v>
      </c>
      <c r="AA328" s="134">
        <v>0.8</v>
      </c>
      <c r="AB328" s="134" t="s">
        <v>1146</v>
      </c>
      <c r="AC328" s="134">
        <v>0.8</v>
      </c>
      <c r="AD328" s="134">
        <v>0.02</v>
      </c>
      <c r="AE328" s="134">
        <v>9</v>
      </c>
      <c r="AF328" s="134" t="s">
        <v>1146</v>
      </c>
      <c r="AG328" s="134">
        <v>0.48</v>
      </c>
      <c r="AH328" s="134">
        <v>13</v>
      </c>
    </row>
    <row r="329" spans="1:34" ht="60" customHeight="1" x14ac:dyDescent="0.25">
      <c r="A329" s="134" t="s">
        <v>1087</v>
      </c>
      <c r="B329" s="134" t="s">
        <v>1397</v>
      </c>
      <c r="C329" s="134" t="s">
        <v>1398</v>
      </c>
      <c r="D329" s="134">
        <v>0.02</v>
      </c>
      <c r="E329" s="134" t="s">
        <v>1762</v>
      </c>
      <c r="F329" s="134" t="s">
        <v>1399</v>
      </c>
      <c r="G329" s="134" t="s">
        <v>1402</v>
      </c>
      <c r="H329" s="134" t="s">
        <v>1017</v>
      </c>
      <c r="I329" s="134" t="s">
        <v>1051</v>
      </c>
      <c r="J329" s="134" t="s">
        <v>1022</v>
      </c>
      <c r="K329" s="134"/>
      <c r="L329" s="134" t="s">
        <v>1031</v>
      </c>
      <c r="M329" s="134">
        <v>3</v>
      </c>
      <c r="N329" s="134" t="s">
        <v>1032</v>
      </c>
      <c r="O329" s="134">
        <v>3</v>
      </c>
      <c r="P329" s="137" t="s">
        <v>1029</v>
      </c>
      <c r="Q329" s="134">
        <v>9</v>
      </c>
      <c r="R329" s="134" t="s">
        <v>1979</v>
      </c>
      <c r="S329" s="134" t="s">
        <v>1011</v>
      </c>
      <c r="T329" s="134" t="s">
        <v>1012</v>
      </c>
      <c r="U329" s="134" t="s">
        <v>1013</v>
      </c>
      <c r="V329" s="134" t="s">
        <v>1014</v>
      </c>
      <c r="W329" s="134">
        <v>5</v>
      </c>
      <c r="X329" s="134" t="s">
        <v>1146</v>
      </c>
      <c r="Y329" s="134">
        <v>1.8</v>
      </c>
      <c r="Z329" s="134" t="s">
        <v>1146</v>
      </c>
      <c r="AA329" s="134">
        <v>1.8</v>
      </c>
      <c r="AB329" s="134" t="s">
        <v>1146</v>
      </c>
      <c r="AC329" s="134">
        <v>0.8</v>
      </c>
      <c r="AD329" s="134">
        <v>0.02</v>
      </c>
      <c r="AE329" s="134">
        <v>9</v>
      </c>
      <c r="AF329" s="134" t="s">
        <v>1146</v>
      </c>
      <c r="AG329" s="134">
        <v>0.48</v>
      </c>
      <c r="AH329" s="134">
        <v>13</v>
      </c>
    </row>
    <row r="330" spans="1:34" ht="60" customHeight="1" x14ac:dyDescent="0.25">
      <c r="A330" s="134" t="s">
        <v>1087</v>
      </c>
      <c r="B330" s="134" t="s">
        <v>1397</v>
      </c>
      <c r="C330" s="134" t="s">
        <v>1398</v>
      </c>
      <c r="D330" s="134">
        <v>0.02</v>
      </c>
      <c r="E330" s="134" t="s">
        <v>1763</v>
      </c>
      <c r="F330" s="134" t="s">
        <v>1399</v>
      </c>
      <c r="G330" s="134" t="s">
        <v>1403</v>
      </c>
      <c r="H330" s="134" t="s">
        <v>1028</v>
      </c>
      <c r="I330" s="134" t="s">
        <v>1051</v>
      </c>
      <c r="J330" s="134" t="s">
        <v>1022</v>
      </c>
      <c r="K330" s="134"/>
      <c r="L330" s="134" t="s">
        <v>1045</v>
      </c>
      <c r="M330" s="134">
        <v>1</v>
      </c>
      <c r="N330" s="134" t="s">
        <v>1040</v>
      </c>
      <c r="O330" s="134">
        <v>2</v>
      </c>
      <c r="P330" s="137" t="s">
        <v>1043</v>
      </c>
      <c r="Q330" s="134">
        <v>2</v>
      </c>
      <c r="R330" s="134" t="s">
        <v>1979</v>
      </c>
      <c r="S330" s="134" t="s">
        <v>1011</v>
      </c>
      <c r="T330" s="134" t="s">
        <v>1012</v>
      </c>
      <c r="U330" s="134" t="s">
        <v>1013</v>
      </c>
      <c r="V330" s="134" t="s">
        <v>1014</v>
      </c>
      <c r="W330" s="134">
        <v>5</v>
      </c>
      <c r="X330" s="134" t="s">
        <v>1146</v>
      </c>
      <c r="Y330" s="134">
        <v>0.4</v>
      </c>
      <c r="Z330" s="134" t="s">
        <v>1146</v>
      </c>
      <c r="AA330" s="134">
        <v>0.4</v>
      </c>
      <c r="AB330" s="134" t="s">
        <v>1146</v>
      </c>
      <c r="AC330" s="134">
        <v>0.8</v>
      </c>
      <c r="AD330" s="134">
        <v>0.02</v>
      </c>
      <c r="AE330" s="134">
        <v>9</v>
      </c>
      <c r="AF330" s="134" t="s">
        <v>1146</v>
      </c>
      <c r="AG330" s="134">
        <v>0.48</v>
      </c>
      <c r="AH330" s="134">
        <v>13</v>
      </c>
    </row>
    <row r="331" spans="1:34" ht="60" customHeight="1" x14ac:dyDescent="0.25">
      <c r="A331" s="134" t="s">
        <v>1087</v>
      </c>
      <c r="B331" s="134" t="s">
        <v>1397</v>
      </c>
      <c r="C331" s="134" t="s">
        <v>1398</v>
      </c>
      <c r="D331" s="134">
        <v>0.02</v>
      </c>
      <c r="E331" s="134" t="s">
        <v>1700</v>
      </c>
      <c r="F331" s="134" t="s">
        <v>1404</v>
      </c>
      <c r="G331" s="134" t="s">
        <v>1405</v>
      </c>
      <c r="H331" s="134" t="s">
        <v>1017</v>
      </c>
      <c r="I331" s="134" t="s">
        <v>1051</v>
      </c>
      <c r="J331" s="134" t="s">
        <v>1022</v>
      </c>
      <c r="K331" s="134"/>
      <c r="L331" s="134" t="s">
        <v>1045</v>
      </c>
      <c r="M331" s="134">
        <v>1</v>
      </c>
      <c r="N331" s="134" t="s">
        <v>1046</v>
      </c>
      <c r="O331" s="134">
        <v>1</v>
      </c>
      <c r="P331" s="137" t="s">
        <v>1043</v>
      </c>
      <c r="Q331" s="134">
        <v>1</v>
      </c>
      <c r="R331" s="134" t="s">
        <v>1979</v>
      </c>
      <c r="S331" s="134" t="s">
        <v>1011</v>
      </c>
      <c r="T331" s="134" t="s">
        <v>1012</v>
      </c>
      <c r="U331" s="134" t="s">
        <v>1013</v>
      </c>
      <c r="V331" s="134" t="s">
        <v>1014</v>
      </c>
      <c r="W331" s="134">
        <v>5</v>
      </c>
      <c r="X331" s="134" t="s">
        <v>1146</v>
      </c>
      <c r="Y331" s="134">
        <v>0.2</v>
      </c>
      <c r="Z331" s="134" t="s">
        <v>1146</v>
      </c>
      <c r="AA331" s="134">
        <v>0.2</v>
      </c>
      <c r="AB331" s="134" t="s">
        <v>1146</v>
      </c>
      <c r="AC331" s="134">
        <v>0.8</v>
      </c>
      <c r="AD331" s="134">
        <v>0.02</v>
      </c>
      <c r="AE331" s="134">
        <v>9</v>
      </c>
      <c r="AF331" s="134" t="s">
        <v>1146</v>
      </c>
      <c r="AG331" s="134">
        <v>0.48</v>
      </c>
      <c r="AH331" s="134">
        <v>13</v>
      </c>
    </row>
    <row r="332" spans="1:34" ht="60" customHeight="1" x14ac:dyDescent="0.25">
      <c r="A332" s="134" t="s">
        <v>1092</v>
      </c>
      <c r="B332" s="134" t="s">
        <v>1262</v>
      </c>
      <c r="C332" s="134" t="s">
        <v>1263</v>
      </c>
      <c r="D332" s="134">
        <v>0.5</v>
      </c>
      <c r="E332" s="134" t="s">
        <v>1264</v>
      </c>
      <c r="F332" s="134" t="s">
        <v>1265</v>
      </c>
      <c r="G332" s="134" t="s">
        <v>1850</v>
      </c>
      <c r="H332" s="134" t="s">
        <v>1028</v>
      </c>
      <c r="I332" s="134" t="s">
        <v>1047</v>
      </c>
      <c r="J332" s="134" t="s">
        <v>1022</v>
      </c>
      <c r="K332" s="134"/>
      <c r="L332" s="134" t="s">
        <v>1045</v>
      </c>
      <c r="M332" s="134">
        <v>1</v>
      </c>
      <c r="N332" s="134" t="s">
        <v>1040</v>
      </c>
      <c r="O332" s="134">
        <v>2</v>
      </c>
      <c r="P332" s="137" t="s">
        <v>1043</v>
      </c>
      <c r="Q332" s="134">
        <v>2</v>
      </c>
      <c r="R332" s="134" t="s">
        <v>1943</v>
      </c>
      <c r="S332" s="134" t="s">
        <v>1011</v>
      </c>
      <c r="T332" s="134" t="s">
        <v>1012</v>
      </c>
      <c r="U332" s="134" t="s">
        <v>1024</v>
      </c>
      <c r="V332" s="134" t="s">
        <v>1014</v>
      </c>
      <c r="W332" s="134">
        <v>5</v>
      </c>
      <c r="X332" s="134" t="s">
        <v>1146</v>
      </c>
      <c r="Y332" s="134">
        <v>0.4</v>
      </c>
      <c r="Z332" s="134" t="s">
        <v>1146</v>
      </c>
      <c r="AA332" s="134">
        <v>0.4</v>
      </c>
      <c r="AB332" s="134" t="s">
        <v>1146</v>
      </c>
      <c r="AC332" s="134">
        <v>0.4</v>
      </c>
      <c r="AD332" s="134">
        <v>0.2</v>
      </c>
      <c r="AE332" s="134">
        <v>1</v>
      </c>
      <c r="AF332" s="134" t="s">
        <v>1146</v>
      </c>
      <c r="AG332" s="134">
        <v>0.4</v>
      </c>
      <c r="AH332" s="134">
        <v>14</v>
      </c>
    </row>
    <row r="333" spans="1:34" ht="60" customHeight="1" x14ac:dyDescent="0.25">
      <c r="A333" s="134" t="s">
        <v>1092</v>
      </c>
      <c r="B333" s="134" t="s">
        <v>1262</v>
      </c>
      <c r="C333" s="134" t="s">
        <v>1266</v>
      </c>
      <c r="D333" s="134">
        <v>0.5</v>
      </c>
      <c r="E333" s="134" t="s">
        <v>1267</v>
      </c>
      <c r="F333" s="134" t="s">
        <v>1268</v>
      </c>
      <c r="G333" s="134" t="s">
        <v>1269</v>
      </c>
      <c r="H333" s="134" t="s">
        <v>1028</v>
      </c>
      <c r="I333" s="134" t="s">
        <v>1047</v>
      </c>
      <c r="J333" s="134" t="s">
        <v>1022</v>
      </c>
      <c r="K333" s="134"/>
      <c r="L333" s="134" t="s">
        <v>1045</v>
      </c>
      <c r="M333" s="134">
        <v>1</v>
      </c>
      <c r="N333" s="134" t="s">
        <v>1040</v>
      </c>
      <c r="O333" s="134">
        <v>2</v>
      </c>
      <c r="P333" s="137" t="s">
        <v>1043</v>
      </c>
      <c r="Q333" s="134">
        <v>2</v>
      </c>
      <c r="R333" s="134" t="s">
        <v>1944</v>
      </c>
      <c r="S333" s="134" t="s">
        <v>1011</v>
      </c>
      <c r="T333" s="134" t="s">
        <v>1012</v>
      </c>
      <c r="U333" s="134" t="s">
        <v>1024</v>
      </c>
      <c r="V333" s="134" t="s">
        <v>1014</v>
      </c>
      <c r="W333" s="134">
        <v>5</v>
      </c>
      <c r="X333" s="134" t="s">
        <v>1146</v>
      </c>
      <c r="Y333" s="134">
        <v>0.4</v>
      </c>
      <c r="Z333" s="134" t="s">
        <v>1146</v>
      </c>
      <c r="AA333" s="134">
        <v>0.4</v>
      </c>
      <c r="AB333" s="134" t="s">
        <v>1146</v>
      </c>
      <c r="AC333" s="134">
        <v>0.4</v>
      </c>
      <c r="AD333" s="134">
        <v>0.2</v>
      </c>
      <c r="AE333" s="134">
        <v>2</v>
      </c>
      <c r="AF333" s="134" t="s">
        <v>1146</v>
      </c>
      <c r="AG333" s="134">
        <v>0.4</v>
      </c>
      <c r="AH333" s="134">
        <v>14</v>
      </c>
    </row>
  </sheetData>
  <autoFilter ref="F16:W333">
    <filterColumn colId="6" showButton="0"/>
    <filterColumn colId="8" showButton="0"/>
    <filterColumn colId="10" showButton="0"/>
    <filterColumn colId="14" showButton="0"/>
    <filterColumn colId="15" showButton="0"/>
  </autoFilter>
  <mergeCells count="47">
    <mergeCell ref="Z16:AA19"/>
    <mergeCell ref="AB16:AE19"/>
    <mergeCell ref="AH20:AH22"/>
    <mergeCell ref="P20:P22"/>
    <mergeCell ref="Q20:Q22"/>
    <mergeCell ref="T20:T22"/>
    <mergeCell ref="U20:U22"/>
    <mergeCell ref="V20:V22"/>
    <mergeCell ref="X20:X22"/>
    <mergeCell ref="S16:S22"/>
    <mergeCell ref="AC20:AC22"/>
    <mergeCell ref="AD20:AD22"/>
    <mergeCell ref="AE20:AE22"/>
    <mergeCell ref="AF20:AF22"/>
    <mergeCell ref="AG20:AG22"/>
    <mergeCell ref="A2:F2"/>
    <mergeCell ref="A14:F15"/>
    <mergeCell ref="G14:Q15"/>
    <mergeCell ref="R14:W15"/>
    <mergeCell ref="F16:F22"/>
    <mergeCell ref="G16:G22"/>
    <mergeCell ref="H16:H22"/>
    <mergeCell ref="I16:I22"/>
    <mergeCell ref="K16:K22"/>
    <mergeCell ref="L16:M19"/>
    <mergeCell ref="N16:O19"/>
    <mergeCell ref="P16:Q19"/>
    <mergeCell ref="R16:R22"/>
    <mergeCell ref="L20:L22"/>
    <mergeCell ref="M20:M22"/>
    <mergeCell ref="N20:N22"/>
    <mergeCell ref="X14:AH15"/>
    <mergeCell ref="A16:A22"/>
    <mergeCell ref="B16:B22"/>
    <mergeCell ref="C16:C22"/>
    <mergeCell ref="D16:D22"/>
    <mergeCell ref="E16:E22"/>
    <mergeCell ref="J16:J22"/>
    <mergeCell ref="O20:O22"/>
    <mergeCell ref="AF16:AH19"/>
    <mergeCell ref="Y20:Y22"/>
    <mergeCell ref="Z20:Z22"/>
    <mergeCell ref="AA20:AA22"/>
    <mergeCell ref="AB20:AB22"/>
    <mergeCell ref="T16:V19"/>
    <mergeCell ref="W16:W22"/>
    <mergeCell ref="X16:Y19"/>
  </mergeCells>
  <dataValidations count="20">
    <dataValidation type="list" allowBlank="1" showInputMessage="1" showErrorMessage="1" sqref="WVJ976182:WVJ986156 A58678:A68652 IX58678:IX68652 ST58678:ST68652 ACP58678:ACP68652 AML58678:AML68652 AWH58678:AWH68652 BGD58678:BGD68652 BPZ58678:BPZ68652 BZV58678:BZV68652 CJR58678:CJR68652 CTN58678:CTN68652 DDJ58678:DDJ68652 DNF58678:DNF68652 DXB58678:DXB68652 EGX58678:EGX68652 EQT58678:EQT68652 FAP58678:FAP68652 FKL58678:FKL68652 FUH58678:FUH68652 GED58678:GED68652 GNZ58678:GNZ68652 GXV58678:GXV68652 HHR58678:HHR68652 HRN58678:HRN68652 IBJ58678:IBJ68652 ILF58678:ILF68652 IVB58678:IVB68652 JEX58678:JEX68652 JOT58678:JOT68652 JYP58678:JYP68652 KIL58678:KIL68652 KSH58678:KSH68652 LCD58678:LCD68652 LLZ58678:LLZ68652 LVV58678:LVV68652 MFR58678:MFR68652 MPN58678:MPN68652 MZJ58678:MZJ68652 NJF58678:NJF68652 NTB58678:NTB68652 OCX58678:OCX68652 OMT58678:OMT68652 OWP58678:OWP68652 PGL58678:PGL68652 PQH58678:PQH68652 QAD58678:QAD68652 QJZ58678:QJZ68652 QTV58678:QTV68652 RDR58678:RDR68652 RNN58678:RNN68652 RXJ58678:RXJ68652 SHF58678:SHF68652 SRB58678:SRB68652 TAX58678:TAX68652 TKT58678:TKT68652 TUP58678:TUP68652 UEL58678:UEL68652 UOH58678:UOH68652 UYD58678:UYD68652 VHZ58678:VHZ68652 VRV58678:VRV68652 WBR58678:WBR68652 WLN58678:WLN68652 WVJ58678:WVJ68652 A124214:A134188 IX124214:IX134188 ST124214:ST134188 ACP124214:ACP134188 AML124214:AML134188 AWH124214:AWH134188 BGD124214:BGD134188 BPZ124214:BPZ134188 BZV124214:BZV134188 CJR124214:CJR134188 CTN124214:CTN134188 DDJ124214:DDJ134188 DNF124214:DNF134188 DXB124214:DXB134188 EGX124214:EGX134188 EQT124214:EQT134188 FAP124214:FAP134188 FKL124214:FKL134188 FUH124214:FUH134188 GED124214:GED134188 GNZ124214:GNZ134188 GXV124214:GXV134188 HHR124214:HHR134188 HRN124214:HRN134188 IBJ124214:IBJ134188 ILF124214:ILF134188 IVB124214:IVB134188 JEX124214:JEX134188 JOT124214:JOT134188 JYP124214:JYP134188 KIL124214:KIL134188 KSH124214:KSH134188 LCD124214:LCD134188 LLZ124214:LLZ134188 LVV124214:LVV134188 MFR124214:MFR134188 MPN124214:MPN134188 MZJ124214:MZJ134188 NJF124214:NJF134188 NTB124214:NTB134188 OCX124214:OCX134188 OMT124214:OMT134188 OWP124214:OWP134188 PGL124214:PGL134188 PQH124214:PQH134188 QAD124214:QAD134188 QJZ124214:QJZ134188 QTV124214:QTV134188 RDR124214:RDR134188 RNN124214:RNN134188 RXJ124214:RXJ134188 SHF124214:SHF134188 SRB124214:SRB134188 TAX124214:TAX134188 TKT124214:TKT134188 TUP124214:TUP134188 UEL124214:UEL134188 UOH124214:UOH134188 UYD124214:UYD134188 VHZ124214:VHZ134188 VRV124214:VRV134188 WBR124214:WBR134188 WLN124214:WLN134188 WVJ124214:WVJ134188 A189750:A199724 IX189750:IX199724 ST189750:ST199724 ACP189750:ACP199724 AML189750:AML199724 AWH189750:AWH199724 BGD189750:BGD199724 BPZ189750:BPZ199724 BZV189750:BZV199724 CJR189750:CJR199724 CTN189750:CTN199724 DDJ189750:DDJ199724 DNF189750:DNF199724 DXB189750:DXB199724 EGX189750:EGX199724 EQT189750:EQT199724 FAP189750:FAP199724 FKL189750:FKL199724 FUH189750:FUH199724 GED189750:GED199724 GNZ189750:GNZ199724 GXV189750:GXV199724 HHR189750:HHR199724 HRN189750:HRN199724 IBJ189750:IBJ199724 ILF189750:ILF199724 IVB189750:IVB199724 JEX189750:JEX199724 JOT189750:JOT199724 JYP189750:JYP199724 KIL189750:KIL199724 KSH189750:KSH199724 LCD189750:LCD199724 LLZ189750:LLZ199724 LVV189750:LVV199724 MFR189750:MFR199724 MPN189750:MPN199724 MZJ189750:MZJ199724 NJF189750:NJF199724 NTB189750:NTB199724 OCX189750:OCX199724 OMT189750:OMT199724 OWP189750:OWP199724 PGL189750:PGL199724 PQH189750:PQH199724 QAD189750:QAD199724 QJZ189750:QJZ199724 QTV189750:QTV199724 RDR189750:RDR199724 RNN189750:RNN199724 RXJ189750:RXJ199724 SHF189750:SHF199724 SRB189750:SRB199724 TAX189750:TAX199724 TKT189750:TKT199724 TUP189750:TUP199724 UEL189750:UEL199724 UOH189750:UOH199724 UYD189750:UYD199724 VHZ189750:VHZ199724 VRV189750:VRV199724 WBR189750:WBR199724 WLN189750:WLN199724 WVJ189750:WVJ199724 A255286:A265260 IX255286:IX265260 ST255286:ST265260 ACP255286:ACP265260 AML255286:AML265260 AWH255286:AWH265260 BGD255286:BGD265260 BPZ255286:BPZ265260 BZV255286:BZV265260 CJR255286:CJR265260 CTN255286:CTN265260 DDJ255286:DDJ265260 DNF255286:DNF265260 DXB255286:DXB265260 EGX255286:EGX265260 EQT255286:EQT265260 FAP255286:FAP265260 FKL255286:FKL265260 FUH255286:FUH265260 GED255286:GED265260 GNZ255286:GNZ265260 GXV255286:GXV265260 HHR255286:HHR265260 HRN255286:HRN265260 IBJ255286:IBJ265260 ILF255286:ILF265260 IVB255286:IVB265260 JEX255286:JEX265260 JOT255286:JOT265260 JYP255286:JYP265260 KIL255286:KIL265260 KSH255286:KSH265260 LCD255286:LCD265260 LLZ255286:LLZ265260 LVV255286:LVV265260 MFR255286:MFR265260 MPN255286:MPN265260 MZJ255286:MZJ265260 NJF255286:NJF265260 NTB255286:NTB265260 OCX255286:OCX265260 OMT255286:OMT265260 OWP255286:OWP265260 PGL255286:PGL265260 PQH255286:PQH265260 QAD255286:QAD265260 QJZ255286:QJZ265260 QTV255286:QTV265260 RDR255286:RDR265260 RNN255286:RNN265260 RXJ255286:RXJ265260 SHF255286:SHF265260 SRB255286:SRB265260 TAX255286:TAX265260 TKT255286:TKT265260 TUP255286:TUP265260 UEL255286:UEL265260 UOH255286:UOH265260 UYD255286:UYD265260 VHZ255286:VHZ265260 VRV255286:VRV265260 WBR255286:WBR265260 WLN255286:WLN265260 WVJ255286:WVJ265260 A320822:A330796 IX320822:IX330796 ST320822:ST330796 ACP320822:ACP330796 AML320822:AML330796 AWH320822:AWH330796 BGD320822:BGD330796 BPZ320822:BPZ330796 BZV320822:BZV330796 CJR320822:CJR330796 CTN320822:CTN330796 DDJ320822:DDJ330796 DNF320822:DNF330796 DXB320822:DXB330796 EGX320822:EGX330796 EQT320822:EQT330796 FAP320822:FAP330796 FKL320822:FKL330796 FUH320822:FUH330796 GED320822:GED330796 GNZ320822:GNZ330796 GXV320822:GXV330796 HHR320822:HHR330796 HRN320822:HRN330796 IBJ320822:IBJ330796 ILF320822:ILF330796 IVB320822:IVB330796 JEX320822:JEX330796 JOT320822:JOT330796 JYP320822:JYP330796 KIL320822:KIL330796 KSH320822:KSH330796 LCD320822:LCD330796 LLZ320822:LLZ330796 LVV320822:LVV330796 MFR320822:MFR330796 MPN320822:MPN330796 MZJ320822:MZJ330796 NJF320822:NJF330796 NTB320822:NTB330796 OCX320822:OCX330796 OMT320822:OMT330796 OWP320822:OWP330796 PGL320822:PGL330796 PQH320822:PQH330796 QAD320822:QAD330796 QJZ320822:QJZ330796 QTV320822:QTV330796 RDR320822:RDR330796 RNN320822:RNN330796 RXJ320822:RXJ330796 SHF320822:SHF330796 SRB320822:SRB330796 TAX320822:TAX330796 TKT320822:TKT330796 TUP320822:TUP330796 UEL320822:UEL330796 UOH320822:UOH330796 UYD320822:UYD330796 VHZ320822:VHZ330796 VRV320822:VRV330796 WBR320822:WBR330796 WLN320822:WLN330796 WVJ320822:WVJ330796 A386358:A396332 IX386358:IX396332 ST386358:ST396332 ACP386358:ACP396332 AML386358:AML396332 AWH386358:AWH396332 BGD386358:BGD396332 BPZ386358:BPZ396332 BZV386358:BZV396332 CJR386358:CJR396332 CTN386358:CTN396332 DDJ386358:DDJ396332 DNF386358:DNF396332 DXB386358:DXB396332 EGX386358:EGX396332 EQT386358:EQT396332 FAP386358:FAP396332 FKL386358:FKL396332 FUH386358:FUH396332 GED386358:GED396332 GNZ386358:GNZ396332 GXV386358:GXV396332 HHR386358:HHR396332 HRN386358:HRN396332 IBJ386358:IBJ396332 ILF386358:ILF396332 IVB386358:IVB396332 JEX386358:JEX396332 JOT386358:JOT396332 JYP386358:JYP396332 KIL386358:KIL396332 KSH386358:KSH396332 LCD386358:LCD396332 LLZ386358:LLZ396332 LVV386358:LVV396332 MFR386358:MFR396332 MPN386358:MPN396332 MZJ386358:MZJ396332 NJF386358:NJF396332 NTB386358:NTB396332 OCX386358:OCX396332 OMT386358:OMT396332 OWP386358:OWP396332 PGL386358:PGL396332 PQH386358:PQH396332 QAD386358:QAD396332 QJZ386358:QJZ396332 QTV386358:QTV396332 RDR386358:RDR396332 RNN386358:RNN396332 RXJ386358:RXJ396332 SHF386358:SHF396332 SRB386358:SRB396332 TAX386358:TAX396332 TKT386358:TKT396332 TUP386358:TUP396332 UEL386358:UEL396332 UOH386358:UOH396332 UYD386358:UYD396332 VHZ386358:VHZ396332 VRV386358:VRV396332 WBR386358:WBR396332 WLN386358:WLN396332 WVJ386358:WVJ396332 A451894:A461868 IX451894:IX461868 ST451894:ST461868 ACP451894:ACP461868 AML451894:AML461868 AWH451894:AWH461868 BGD451894:BGD461868 BPZ451894:BPZ461868 BZV451894:BZV461868 CJR451894:CJR461868 CTN451894:CTN461868 DDJ451894:DDJ461868 DNF451894:DNF461868 DXB451894:DXB461868 EGX451894:EGX461868 EQT451894:EQT461868 FAP451894:FAP461868 FKL451894:FKL461868 FUH451894:FUH461868 GED451894:GED461868 GNZ451894:GNZ461868 GXV451894:GXV461868 HHR451894:HHR461868 HRN451894:HRN461868 IBJ451894:IBJ461868 ILF451894:ILF461868 IVB451894:IVB461868 JEX451894:JEX461868 JOT451894:JOT461868 JYP451894:JYP461868 KIL451894:KIL461868 KSH451894:KSH461868 LCD451894:LCD461868 LLZ451894:LLZ461868 LVV451894:LVV461868 MFR451894:MFR461868 MPN451894:MPN461868 MZJ451894:MZJ461868 NJF451894:NJF461868 NTB451894:NTB461868 OCX451894:OCX461868 OMT451894:OMT461868 OWP451894:OWP461868 PGL451894:PGL461868 PQH451894:PQH461868 QAD451894:QAD461868 QJZ451894:QJZ461868 QTV451894:QTV461868 RDR451894:RDR461868 RNN451894:RNN461868 RXJ451894:RXJ461868 SHF451894:SHF461868 SRB451894:SRB461868 TAX451894:TAX461868 TKT451894:TKT461868 TUP451894:TUP461868 UEL451894:UEL461868 UOH451894:UOH461868 UYD451894:UYD461868 VHZ451894:VHZ461868 VRV451894:VRV461868 WBR451894:WBR461868 WLN451894:WLN461868 WVJ451894:WVJ461868 A517430:A527404 IX517430:IX527404 ST517430:ST527404 ACP517430:ACP527404 AML517430:AML527404 AWH517430:AWH527404 BGD517430:BGD527404 BPZ517430:BPZ527404 BZV517430:BZV527404 CJR517430:CJR527404 CTN517430:CTN527404 DDJ517430:DDJ527404 DNF517430:DNF527404 DXB517430:DXB527404 EGX517430:EGX527404 EQT517430:EQT527404 FAP517430:FAP527404 FKL517430:FKL527404 FUH517430:FUH527404 GED517430:GED527404 GNZ517430:GNZ527404 GXV517430:GXV527404 HHR517430:HHR527404 HRN517430:HRN527404 IBJ517430:IBJ527404 ILF517430:ILF527404 IVB517430:IVB527404 JEX517430:JEX527404 JOT517430:JOT527404 JYP517430:JYP527404 KIL517430:KIL527404 KSH517430:KSH527404 LCD517430:LCD527404 LLZ517430:LLZ527404 LVV517430:LVV527404 MFR517430:MFR527404 MPN517430:MPN527404 MZJ517430:MZJ527404 NJF517430:NJF527404 NTB517430:NTB527404 OCX517430:OCX527404 OMT517430:OMT527404 OWP517430:OWP527404 PGL517430:PGL527404 PQH517430:PQH527404 QAD517430:QAD527404 QJZ517430:QJZ527404 QTV517430:QTV527404 RDR517430:RDR527404 RNN517430:RNN527404 RXJ517430:RXJ527404 SHF517430:SHF527404 SRB517430:SRB527404 TAX517430:TAX527404 TKT517430:TKT527404 TUP517430:TUP527404 UEL517430:UEL527404 UOH517430:UOH527404 UYD517430:UYD527404 VHZ517430:VHZ527404 VRV517430:VRV527404 WBR517430:WBR527404 WLN517430:WLN527404 WVJ517430:WVJ527404 A582966:A592940 IX582966:IX592940 ST582966:ST592940 ACP582966:ACP592940 AML582966:AML592940 AWH582966:AWH592940 BGD582966:BGD592940 BPZ582966:BPZ592940 BZV582966:BZV592940 CJR582966:CJR592940 CTN582966:CTN592940 DDJ582966:DDJ592940 DNF582966:DNF592940 DXB582966:DXB592940 EGX582966:EGX592940 EQT582966:EQT592940 FAP582966:FAP592940 FKL582966:FKL592940 FUH582966:FUH592940 GED582966:GED592940 GNZ582966:GNZ592940 GXV582966:GXV592940 HHR582966:HHR592940 HRN582966:HRN592940 IBJ582966:IBJ592940 ILF582966:ILF592940 IVB582966:IVB592940 JEX582966:JEX592940 JOT582966:JOT592940 JYP582966:JYP592940 KIL582966:KIL592940 KSH582966:KSH592940 LCD582966:LCD592940 LLZ582966:LLZ592940 LVV582966:LVV592940 MFR582966:MFR592940 MPN582966:MPN592940 MZJ582966:MZJ592940 NJF582966:NJF592940 NTB582966:NTB592940 OCX582966:OCX592940 OMT582966:OMT592940 OWP582966:OWP592940 PGL582966:PGL592940 PQH582966:PQH592940 QAD582966:QAD592940 QJZ582966:QJZ592940 QTV582966:QTV592940 RDR582966:RDR592940 RNN582966:RNN592940 RXJ582966:RXJ592940 SHF582966:SHF592940 SRB582966:SRB592940 TAX582966:TAX592940 TKT582966:TKT592940 TUP582966:TUP592940 UEL582966:UEL592940 UOH582966:UOH592940 UYD582966:UYD592940 VHZ582966:VHZ592940 VRV582966:VRV592940 WBR582966:WBR592940 WLN582966:WLN592940 WVJ582966:WVJ592940 A648502:A658476 IX648502:IX658476 ST648502:ST658476 ACP648502:ACP658476 AML648502:AML658476 AWH648502:AWH658476 BGD648502:BGD658476 BPZ648502:BPZ658476 BZV648502:BZV658476 CJR648502:CJR658476 CTN648502:CTN658476 DDJ648502:DDJ658476 DNF648502:DNF658476 DXB648502:DXB658476 EGX648502:EGX658476 EQT648502:EQT658476 FAP648502:FAP658476 FKL648502:FKL658476 FUH648502:FUH658476 GED648502:GED658476 GNZ648502:GNZ658476 GXV648502:GXV658476 HHR648502:HHR658476 HRN648502:HRN658476 IBJ648502:IBJ658476 ILF648502:ILF658476 IVB648502:IVB658476 JEX648502:JEX658476 JOT648502:JOT658476 JYP648502:JYP658476 KIL648502:KIL658476 KSH648502:KSH658476 LCD648502:LCD658476 LLZ648502:LLZ658476 LVV648502:LVV658476 MFR648502:MFR658476 MPN648502:MPN658476 MZJ648502:MZJ658476 NJF648502:NJF658476 NTB648502:NTB658476 OCX648502:OCX658476 OMT648502:OMT658476 OWP648502:OWP658476 PGL648502:PGL658476 PQH648502:PQH658476 QAD648502:QAD658476 QJZ648502:QJZ658476 QTV648502:QTV658476 RDR648502:RDR658476 RNN648502:RNN658476 RXJ648502:RXJ658476 SHF648502:SHF658476 SRB648502:SRB658476 TAX648502:TAX658476 TKT648502:TKT658476 TUP648502:TUP658476 UEL648502:UEL658476 UOH648502:UOH658476 UYD648502:UYD658476 VHZ648502:VHZ658476 VRV648502:VRV658476 WBR648502:WBR658476 WLN648502:WLN658476 WVJ648502:WVJ658476 A714038:A724012 IX714038:IX724012 ST714038:ST724012 ACP714038:ACP724012 AML714038:AML724012 AWH714038:AWH724012 BGD714038:BGD724012 BPZ714038:BPZ724012 BZV714038:BZV724012 CJR714038:CJR724012 CTN714038:CTN724012 DDJ714038:DDJ724012 DNF714038:DNF724012 DXB714038:DXB724012 EGX714038:EGX724012 EQT714038:EQT724012 FAP714038:FAP724012 FKL714038:FKL724012 FUH714038:FUH724012 GED714038:GED724012 GNZ714038:GNZ724012 GXV714038:GXV724012 HHR714038:HHR724012 HRN714038:HRN724012 IBJ714038:IBJ724012 ILF714038:ILF724012 IVB714038:IVB724012 JEX714038:JEX724012 JOT714038:JOT724012 JYP714038:JYP724012 KIL714038:KIL724012 KSH714038:KSH724012 LCD714038:LCD724012 LLZ714038:LLZ724012 LVV714038:LVV724012 MFR714038:MFR724012 MPN714038:MPN724012 MZJ714038:MZJ724012 NJF714038:NJF724012 NTB714038:NTB724012 OCX714038:OCX724012 OMT714038:OMT724012 OWP714038:OWP724012 PGL714038:PGL724012 PQH714038:PQH724012 QAD714038:QAD724012 QJZ714038:QJZ724012 QTV714038:QTV724012 RDR714038:RDR724012 RNN714038:RNN724012 RXJ714038:RXJ724012 SHF714038:SHF724012 SRB714038:SRB724012 TAX714038:TAX724012 TKT714038:TKT724012 TUP714038:TUP724012 UEL714038:UEL724012 UOH714038:UOH724012 UYD714038:UYD724012 VHZ714038:VHZ724012 VRV714038:VRV724012 WBR714038:WBR724012 WLN714038:WLN724012 WVJ714038:WVJ724012 A779574:A789548 IX779574:IX789548 ST779574:ST789548 ACP779574:ACP789548 AML779574:AML789548 AWH779574:AWH789548 BGD779574:BGD789548 BPZ779574:BPZ789548 BZV779574:BZV789548 CJR779574:CJR789548 CTN779574:CTN789548 DDJ779574:DDJ789548 DNF779574:DNF789548 DXB779574:DXB789548 EGX779574:EGX789548 EQT779574:EQT789548 FAP779574:FAP789548 FKL779574:FKL789548 FUH779574:FUH789548 GED779574:GED789548 GNZ779574:GNZ789548 GXV779574:GXV789548 HHR779574:HHR789548 HRN779574:HRN789548 IBJ779574:IBJ789548 ILF779574:ILF789548 IVB779574:IVB789548 JEX779574:JEX789548 JOT779574:JOT789548 JYP779574:JYP789548 KIL779574:KIL789548 KSH779574:KSH789548 LCD779574:LCD789548 LLZ779574:LLZ789548 LVV779574:LVV789548 MFR779574:MFR789548 MPN779574:MPN789548 MZJ779574:MZJ789548 NJF779574:NJF789548 NTB779574:NTB789548 OCX779574:OCX789548 OMT779574:OMT789548 OWP779574:OWP789548 PGL779574:PGL789548 PQH779574:PQH789548 QAD779574:QAD789548 QJZ779574:QJZ789548 QTV779574:QTV789548 RDR779574:RDR789548 RNN779574:RNN789548 RXJ779574:RXJ789548 SHF779574:SHF789548 SRB779574:SRB789548 TAX779574:TAX789548 TKT779574:TKT789548 TUP779574:TUP789548 UEL779574:UEL789548 UOH779574:UOH789548 UYD779574:UYD789548 VHZ779574:VHZ789548 VRV779574:VRV789548 WBR779574:WBR789548 WLN779574:WLN789548 WVJ779574:WVJ789548 A845110:A855084 IX845110:IX855084 ST845110:ST855084 ACP845110:ACP855084 AML845110:AML855084 AWH845110:AWH855084 BGD845110:BGD855084 BPZ845110:BPZ855084 BZV845110:BZV855084 CJR845110:CJR855084 CTN845110:CTN855084 DDJ845110:DDJ855084 DNF845110:DNF855084 DXB845110:DXB855084 EGX845110:EGX855084 EQT845110:EQT855084 FAP845110:FAP855084 FKL845110:FKL855084 FUH845110:FUH855084 GED845110:GED855084 GNZ845110:GNZ855084 GXV845110:GXV855084 HHR845110:HHR855084 HRN845110:HRN855084 IBJ845110:IBJ855084 ILF845110:ILF855084 IVB845110:IVB855084 JEX845110:JEX855084 JOT845110:JOT855084 JYP845110:JYP855084 KIL845110:KIL855084 KSH845110:KSH855084 LCD845110:LCD855084 LLZ845110:LLZ855084 LVV845110:LVV855084 MFR845110:MFR855084 MPN845110:MPN855084 MZJ845110:MZJ855084 NJF845110:NJF855084 NTB845110:NTB855084 OCX845110:OCX855084 OMT845110:OMT855084 OWP845110:OWP855084 PGL845110:PGL855084 PQH845110:PQH855084 QAD845110:QAD855084 QJZ845110:QJZ855084 QTV845110:QTV855084 RDR845110:RDR855084 RNN845110:RNN855084 RXJ845110:RXJ855084 SHF845110:SHF855084 SRB845110:SRB855084 TAX845110:TAX855084 TKT845110:TKT855084 TUP845110:TUP855084 UEL845110:UEL855084 UOH845110:UOH855084 UYD845110:UYD855084 VHZ845110:VHZ855084 VRV845110:VRV855084 WBR845110:WBR855084 WLN845110:WLN855084 WVJ845110:WVJ855084 A910646:A920620 IX910646:IX920620 ST910646:ST920620 ACP910646:ACP920620 AML910646:AML920620 AWH910646:AWH920620 BGD910646:BGD920620 BPZ910646:BPZ920620 BZV910646:BZV920620 CJR910646:CJR920620 CTN910646:CTN920620 DDJ910646:DDJ920620 DNF910646:DNF920620 DXB910646:DXB920620 EGX910646:EGX920620 EQT910646:EQT920620 FAP910646:FAP920620 FKL910646:FKL920620 FUH910646:FUH920620 GED910646:GED920620 GNZ910646:GNZ920620 GXV910646:GXV920620 HHR910646:HHR920620 HRN910646:HRN920620 IBJ910646:IBJ920620 ILF910646:ILF920620 IVB910646:IVB920620 JEX910646:JEX920620 JOT910646:JOT920620 JYP910646:JYP920620 KIL910646:KIL920620 KSH910646:KSH920620 LCD910646:LCD920620 LLZ910646:LLZ920620 LVV910646:LVV920620 MFR910646:MFR920620 MPN910646:MPN920620 MZJ910646:MZJ920620 NJF910646:NJF920620 NTB910646:NTB920620 OCX910646:OCX920620 OMT910646:OMT920620 OWP910646:OWP920620 PGL910646:PGL920620 PQH910646:PQH920620 QAD910646:QAD920620 QJZ910646:QJZ920620 QTV910646:QTV920620 RDR910646:RDR920620 RNN910646:RNN920620 RXJ910646:RXJ920620 SHF910646:SHF920620 SRB910646:SRB920620 TAX910646:TAX920620 TKT910646:TKT920620 TUP910646:TUP920620 UEL910646:UEL920620 UOH910646:UOH920620 UYD910646:UYD920620 VHZ910646:VHZ920620 VRV910646:VRV920620 WBR910646:WBR920620 WLN910646:WLN920620 WVJ910646:WVJ920620 A976182:A986156 IX976182:IX986156 ST976182:ST986156 ACP976182:ACP986156 AML976182:AML986156 AWH976182:AWH986156 BGD976182:BGD986156 BPZ976182:BPZ986156 BZV976182:BZV986156 CJR976182:CJR986156 CTN976182:CTN986156 DDJ976182:DDJ986156 DNF976182:DNF986156 DXB976182:DXB986156 EGX976182:EGX986156 EQT976182:EQT986156 FAP976182:FAP986156 FKL976182:FKL986156 FUH976182:FUH986156 GED976182:GED986156 GNZ976182:GNZ986156 GXV976182:GXV986156 HHR976182:HHR986156 HRN976182:HRN986156 IBJ976182:IBJ986156 ILF976182:ILF986156 IVB976182:IVB986156 JEX976182:JEX986156 JOT976182:JOT986156 JYP976182:JYP986156 KIL976182:KIL986156 KSH976182:KSH986156 LCD976182:LCD986156 LLZ976182:LLZ986156 LVV976182:LVV986156 MFR976182:MFR986156 MPN976182:MPN986156 MZJ976182:MZJ986156 NJF976182:NJF986156 NTB976182:NTB986156 OCX976182:OCX986156 OMT976182:OMT986156 OWP976182:OWP986156 PGL976182:PGL986156 PQH976182:PQH986156 QAD976182:QAD986156 QJZ976182:QJZ986156 QTV976182:QTV986156 RDR976182:RDR986156 RNN976182:RNN986156 RXJ976182:RXJ986156 SHF976182:SHF986156 SRB976182:SRB986156 TAX976182:TAX986156 TKT976182:TKT986156 TUP976182:TUP986156 UEL976182:UEL986156 UOH976182:UOH986156 UYD976182:UYD986156 VHZ976182:VHZ986156 VRV976182:VRV986156 WBR976182:WBR986156 WLN976182:WLN986156 WVJ23:WVJ3116 WLN23:WLN3116 WBR23:WBR3116 VRV23:VRV3116 VHZ23:VHZ3116 UYD23:UYD3116 UOH23:UOH3116 UEL23:UEL3116 TUP23:TUP3116 TKT23:TKT3116 TAX23:TAX3116 SRB23:SRB3116 SHF23:SHF3116 RXJ23:RXJ3116 RNN23:RNN3116 RDR23:RDR3116 QTV23:QTV3116 QJZ23:QJZ3116 QAD23:QAD3116 PQH23:PQH3116 PGL23:PGL3116 OWP23:OWP3116 OMT23:OMT3116 OCX23:OCX3116 NTB23:NTB3116 NJF23:NJF3116 MZJ23:MZJ3116 MPN23:MPN3116 MFR23:MFR3116 LVV23:LVV3116 LLZ23:LLZ3116 LCD23:LCD3116 KSH23:KSH3116 KIL23:KIL3116 JYP23:JYP3116 JOT23:JOT3116 JEX23:JEX3116 IVB23:IVB3116 ILF23:ILF3116 IBJ23:IBJ3116 HRN23:HRN3116 HHR23:HHR3116 GXV23:GXV3116 GNZ23:GNZ3116 GED23:GED3116 FUH23:FUH3116 FKL23:FKL3116 FAP23:FAP3116 EQT23:EQT3116 EGX23:EGX3116 DXB23:DXB3116 DNF23:DNF3116 DDJ23:DDJ3116 CTN23:CTN3116 CJR23:CJR3116 BZV23:BZV3116 BPZ23:BPZ3116 BGD23:BGD3116 AWH23:AWH3116 AML23:AML3116 ACP23:ACP3116 ST23:ST3116 IX23:IX3116 A334:A3116">
      <formula1>procesos</formula1>
    </dataValidation>
    <dataValidation type="list" allowBlank="1" showInputMessage="1" showErrorMessage="1" sqref="H58678:H68652 JE58678:JE68652 TA58678:TA68652 ACW58678:ACW68652 AMS58678:AMS68652 AWO58678:AWO68652 BGK58678:BGK68652 BQG58678:BQG68652 CAC58678:CAC68652 CJY58678:CJY68652 CTU58678:CTU68652 DDQ58678:DDQ68652 DNM58678:DNM68652 DXI58678:DXI68652 EHE58678:EHE68652 ERA58678:ERA68652 FAW58678:FAW68652 FKS58678:FKS68652 FUO58678:FUO68652 GEK58678:GEK68652 GOG58678:GOG68652 GYC58678:GYC68652 HHY58678:HHY68652 HRU58678:HRU68652 IBQ58678:IBQ68652 ILM58678:ILM68652 IVI58678:IVI68652 JFE58678:JFE68652 JPA58678:JPA68652 JYW58678:JYW68652 KIS58678:KIS68652 KSO58678:KSO68652 LCK58678:LCK68652 LMG58678:LMG68652 LWC58678:LWC68652 MFY58678:MFY68652 MPU58678:MPU68652 MZQ58678:MZQ68652 NJM58678:NJM68652 NTI58678:NTI68652 ODE58678:ODE68652 ONA58678:ONA68652 OWW58678:OWW68652 PGS58678:PGS68652 PQO58678:PQO68652 QAK58678:QAK68652 QKG58678:QKG68652 QUC58678:QUC68652 RDY58678:RDY68652 RNU58678:RNU68652 RXQ58678:RXQ68652 SHM58678:SHM68652 SRI58678:SRI68652 TBE58678:TBE68652 TLA58678:TLA68652 TUW58678:TUW68652 UES58678:UES68652 UOO58678:UOO68652 UYK58678:UYK68652 VIG58678:VIG68652 VSC58678:VSC68652 WBY58678:WBY68652 WLU58678:WLU68652 WVQ58678:WVQ68652 H124214:H134188 JE124214:JE134188 TA124214:TA134188 ACW124214:ACW134188 AMS124214:AMS134188 AWO124214:AWO134188 BGK124214:BGK134188 BQG124214:BQG134188 CAC124214:CAC134188 CJY124214:CJY134188 CTU124214:CTU134188 DDQ124214:DDQ134188 DNM124214:DNM134188 DXI124214:DXI134188 EHE124214:EHE134188 ERA124214:ERA134188 FAW124214:FAW134188 FKS124214:FKS134188 FUO124214:FUO134188 GEK124214:GEK134188 GOG124214:GOG134188 GYC124214:GYC134188 HHY124214:HHY134188 HRU124214:HRU134188 IBQ124214:IBQ134188 ILM124214:ILM134188 IVI124214:IVI134188 JFE124214:JFE134188 JPA124214:JPA134188 JYW124214:JYW134188 KIS124214:KIS134188 KSO124214:KSO134188 LCK124214:LCK134188 LMG124214:LMG134188 LWC124214:LWC134188 MFY124214:MFY134188 MPU124214:MPU134188 MZQ124214:MZQ134188 NJM124214:NJM134188 NTI124214:NTI134188 ODE124214:ODE134188 ONA124214:ONA134188 OWW124214:OWW134188 PGS124214:PGS134188 PQO124214:PQO134188 QAK124214:QAK134188 QKG124214:QKG134188 QUC124214:QUC134188 RDY124214:RDY134188 RNU124214:RNU134188 RXQ124214:RXQ134188 SHM124214:SHM134188 SRI124214:SRI134188 TBE124214:TBE134188 TLA124214:TLA134188 TUW124214:TUW134188 UES124214:UES134188 UOO124214:UOO134188 UYK124214:UYK134188 VIG124214:VIG134188 VSC124214:VSC134188 WBY124214:WBY134188 WLU124214:WLU134188 WVQ124214:WVQ134188 H189750:H199724 JE189750:JE199724 TA189750:TA199724 ACW189750:ACW199724 AMS189750:AMS199724 AWO189750:AWO199724 BGK189750:BGK199724 BQG189750:BQG199724 CAC189750:CAC199724 CJY189750:CJY199724 CTU189750:CTU199724 DDQ189750:DDQ199724 DNM189750:DNM199724 DXI189750:DXI199724 EHE189750:EHE199724 ERA189750:ERA199724 FAW189750:FAW199724 FKS189750:FKS199724 FUO189750:FUO199724 GEK189750:GEK199724 GOG189750:GOG199724 GYC189750:GYC199724 HHY189750:HHY199724 HRU189750:HRU199724 IBQ189750:IBQ199724 ILM189750:ILM199724 IVI189750:IVI199724 JFE189750:JFE199724 JPA189750:JPA199724 JYW189750:JYW199724 KIS189750:KIS199724 KSO189750:KSO199724 LCK189750:LCK199724 LMG189750:LMG199724 LWC189750:LWC199724 MFY189750:MFY199724 MPU189750:MPU199724 MZQ189750:MZQ199724 NJM189750:NJM199724 NTI189750:NTI199724 ODE189750:ODE199724 ONA189750:ONA199724 OWW189750:OWW199724 PGS189750:PGS199724 PQO189750:PQO199724 QAK189750:QAK199724 QKG189750:QKG199724 QUC189750:QUC199724 RDY189750:RDY199724 RNU189750:RNU199724 RXQ189750:RXQ199724 SHM189750:SHM199724 SRI189750:SRI199724 TBE189750:TBE199724 TLA189750:TLA199724 TUW189750:TUW199724 UES189750:UES199724 UOO189750:UOO199724 UYK189750:UYK199724 VIG189750:VIG199724 VSC189750:VSC199724 WBY189750:WBY199724 WLU189750:WLU199724 WVQ189750:WVQ199724 H255286:H265260 JE255286:JE265260 TA255286:TA265260 ACW255286:ACW265260 AMS255286:AMS265260 AWO255286:AWO265260 BGK255286:BGK265260 BQG255286:BQG265260 CAC255286:CAC265260 CJY255286:CJY265260 CTU255286:CTU265260 DDQ255286:DDQ265260 DNM255286:DNM265260 DXI255286:DXI265260 EHE255286:EHE265260 ERA255286:ERA265260 FAW255286:FAW265260 FKS255286:FKS265260 FUO255286:FUO265260 GEK255286:GEK265260 GOG255286:GOG265260 GYC255286:GYC265260 HHY255286:HHY265260 HRU255286:HRU265260 IBQ255286:IBQ265260 ILM255286:ILM265260 IVI255286:IVI265260 JFE255286:JFE265260 JPA255286:JPA265260 JYW255286:JYW265260 KIS255286:KIS265260 KSO255286:KSO265260 LCK255286:LCK265260 LMG255286:LMG265260 LWC255286:LWC265260 MFY255286:MFY265260 MPU255286:MPU265260 MZQ255286:MZQ265260 NJM255286:NJM265260 NTI255286:NTI265260 ODE255286:ODE265260 ONA255286:ONA265260 OWW255286:OWW265260 PGS255286:PGS265260 PQO255286:PQO265260 QAK255286:QAK265260 QKG255286:QKG265260 QUC255286:QUC265260 RDY255286:RDY265260 RNU255286:RNU265260 RXQ255286:RXQ265260 SHM255286:SHM265260 SRI255286:SRI265260 TBE255286:TBE265260 TLA255286:TLA265260 TUW255286:TUW265260 UES255286:UES265260 UOO255286:UOO265260 UYK255286:UYK265260 VIG255286:VIG265260 VSC255286:VSC265260 WBY255286:WBY265260 WLU255286:WLU265260 WVQ255286:WVQ265260 H320822:H330796 JE320822:JE330796 TA320822:TA330796 ACW320822:ACW330796 AMS320822:AMS330796 AWO320822:AWO330796 BGK320822:BGK330796 BQG320822:BQG330796 CAC320822:CAC330796 CJY320822:CJY330796 CTU320822:CTU330796 DDQ320822:DDQ330796 DNM320822:DNM330796 DXI320822:DXI330796 EHE320822:EHE330796 ERA320822:ERA330796 FAW320822:FAW330796 FKS320822:FKS330796 FUO320822:FUO330796 GEK320822:GEK330796 GOG320822:GOG330796 GYC320822:GYC330796 HHY320822:HHY330796 HRU320822:HRU330796 IBQ320822:IBQ330796 ILM320822:ILM330796 IVI320822:IVI330796 JFE320822:JFE330796 JPA320822:JPA330796 JYW320822:JYW330796 KIS320822:KIS330796 KSO320822:KSO330796 LCK320822:LCK330796 LMG320822:LMG330796 LWC320822:LWC330796 MFY320822:MFY330796 MPU320822:MPU330796 MZQ320822:MZQ330796 NJM320822:NJM330796 NTI320822:NTI330796 ODE320822:ODE330796 ONA320822:ONA330796 OWW320822:OWW330796 PGS320822:PGS330796 PQO320822:PQO330796 QAK320822:QAK330796 QKG320822:QKG330796 QUC320822:QUC330796 RDY320822:RDY330796 RNU320822:RNU330796 RXQ320822:RXQ330796 SHM320822:SHM330796 SRI320822:SRI330796 TBE320822:TBE330796 TLA320822:TLA330796 TUW320822:TUW330796 UES320822:UES330796 UOO320822:UOO330796 UYK320822:UYK330796 VIG320822:VIG330796 VSC320822:VSC330796 WBY320822:WBY330796 WLU320822:WLU330796 WVQ320822:WVQ330796 H386358:H396332 JE386358:JE396332 TA386358:TA396332 ACW386358:ACW396332 AMS386358:AMS396332 AWO386358:AWO396332 BGK386358:BGK396332 BQG386358:BQG396332 CAC386358:CAC396332 CJY386358:CJY396332 CTU386358:CTU396332 DDQ386358:DDQ396332 DNM386358:DNM396332 DXI386358:DXI396332 EHE386358:EHE396332 ERA386358:ERA396332 FAW386358:FAW396332 FKS386358:FKS396332 FUO386358:FUO396332 GEK386358:GEK396332 GOG386358:GOG396332 GYC386358:GYC396332 HHY386358:HHY396332 HRU386358:HRU396332 IBQ386358:IBQ396332 ILM386358:ILM396332 IVI386358:IVI396332 JFE386358:JFE396332 JPA386358:JPA396332 JYW386358:JYW396332 KIS386358:KIS396332 KSO386358:KSO396332 LCK386358:LCK396332 LMG386358:LMG396332 LWC386358:LWC396332 MFY386358:MFY396332 MPU386358:MPU396332 MZQ386358:MZQ396332 NJM386358:NJM396332 NTI386358:NTI396332 ODE386358:ODE396332 ONA386358:ONA396332 OWW386358:OWW396332 PGS386358:PGS396332 PQO386358:PQO396332 QAK386358:QAK396332 QKG386358:QKG396332 QUC386358:QUC396332 RDY386358:RDY396332 RNU386358:RNU396332 RXQ386358:RXQ396332 SHM386358:SHM396332 SRI386358:SRI396332 TBE386358:TBE396332 TLA386358:TLA396332 TUW386358:TUW396332 UES386358:UES396332 UOO386358:UOO396332 UYK386358:UYK396332 VIG386358:VIG396332 VSC386358:VSC396332 WBY386358:WBY396332 WLU386358:WLU396332 WVQ386358:WVQ396332 H451894:H461868 JE451894:JE461868 TA451894:TA461868 ACW451894:ACW461868 AMS451894:AMS461868 AWO451894:AWO461868 BGK451894:BGK461868 BQG451894:BQG461868 CAC451894:CAC461868 CJY451894:CJY461868 CTU451894:CTU461868 DDQ451894:DDQ461868 DNM451894:DNM461868 DXI451894:DXI461868 EHE451894:EHE461868 ERA451894:ERA461868 FAW451894:FAW461868 FKS451894:FKS461868 FUO451894:FUO461868 GEK451894:GEK461868 GOG451894:GOG461868 GYC451894:GYC461868 HHY451894:HHY461868 HRU451894:HRU461868 IBQ451894:IBQ461868 ILM451894:ILM461868 IVI451894:IVI461868 JFE451894:JFE461868 JPA451894:JPA461868 JYW451894:JYW461868 KIS451894:KIS461868 KSO451894:KSO461868 LCK451894:LCK461868 LMG451894:LMG461868 LWC451894:LWC461868 MFY451894:MFY461868 MPU451894:MPU461868 MZQ451894:MZQ461868 NJM451894:NJM461868 NTI451894:NTI461868 ODE451894:ODE461868 ONA451894:ONA461868 OWW451894:OWW461868 PGS451894:PGS461868 PQO451894:PQO461868 QAK451894:QAK461868 QKG451894:QKG461868 QUC451894:QUC461868 RDY451894:RDY461868 RNU451894:RNU461868 RXQ451894:RXQ461868 SHM451894:SHM461868 SRI451894:SRI461868 TBE451894:TBE461868 TLA451894:TLA461868 TUW451894:TUW461868 UES451894:UES461868 UOO451894:UOO461868 UYK451894:UYK461868 VIG451894:VIG461868 VSC451894:VSC461868 WBY451894:WBY461868 WLU451894:WLU461868 WVQ451894:WVQ461868 H517430:H527404 JE517430:JE527404 TA517430:TA527404 ACW517430:ACW527404 AMS517430:AMS527404 AWO517430:AWO527404 BGK517430:BGK527404 BQG517430:BQG527404 CAC517430:CAC527404 CJY517430:CJY527404 CTU517430:CTU527404 DDQ517430:DDQ527404 DNM517430:DNM527404 DXI517430:DXI527404 EHE517430:EHE527404 ERA517430:ERA527404 FAW517430:FAW527404 FKS517430:FKS527404 FUO517430:FUO527404 GEK517430:GEK527404 GOG517430:GOG527404 GYC517430:GYC527404 HHY517430:HHY527404 HRU517430:HRU527404 IBQ517430:IBQ527404 ILM517430:ILM527404 IVI517430:IVI527404 JFE517430:JFE527404 JPA517430:JPA527404 JYW517430:JYW527404 KIS517430:KIS527404 KSO517430:KSO527404 LCK517430:LCK527404 LMG517430:LMG527404 LWC517430:LWC527404 MFY517430:MFY527404 MPU517430:MPU527404 MZQ517430:MZQ527404 NJM517430:NJM527404 NTI517430:NTI527404 ODE517430:ODE527404 ONA517430:ONA527404 OWW517430:OWW527404 PGS517430:PGS527404 PQO517430:PQO527404 QAK517430:QAK527404 QKG517430:QKG527404 QUC517430:QUC527404 RDY517430:RDY527404 RNU517430:RNU527404 RXQ517430:RXQ527404 SHM517430:SHM527404 SRI517430:SRI527404 TBE517430:TBE527404 TLA517430:TLA527404 TUW517430:TUW527404 UES517430:UES527404 UOO517430:UOO527404 UYK517430:UYK527404 VIG517430:VIG527404 VSC517430:VSC527404 WBY517430:WBY527404 WLU517430:WLU527404 WVQ517430:WVQ527404 H582966:H592940 JE582966:JE592940 TA582966:TA592940 ACW582966:ACW592940 AMS582966:AMS592940 AWO582966:AWO592940 BGK582966:BGK592940 BQG582966:BQG592940 CAC582966:CAC592940 CJY582966:CJY592940 CTU582966:CTU592940 DDQ582966:DDQ592940 DNM582966:DNM592940 DXI582966:DXI592940 EHE582966:EHE592940 ERA582966:ERA592940 FAW582966:FAW592940 FKS582966:FKS592940 FUO582966:FUO592940 GEK582966:GEK592940 GOG582966:GOG592940 GYC582966:GYC592940 HHY582966:HHY592940 HRU582966:HRU592940 IBQ582966:IBQ592940 ILM582966:ILM592940 IVI582966:IVI592940 JFE582966:JFE592940 JPA582966:JPA592940 JYW582966:JYW592940 KIS582966:KIS592940 KSO582966:KSO592940 LCK582966:LCK592940 LMG582966:LMG592940 LWC582966:LWC592940 MFY582966:MFY592940 MPU582966:MPU592940 MZQ582966:MZQ592940 NJM582966:NJM592940 NTI582966:NTI592940 ODE582966:ODE592940 ONA582966:ONA592940 OWW582966:OWW592940 PGS582966:PGS592940 PQO582966:PQO592940 QAK582966:QAK592940 QKG582966:QKG592940 QUC582966:QUC592940 RDY582966:RDY592940 RNU582966:RNU592940 RXQ582966:RXQ592940 SHM582966:SHM592940 SRI582966:SRI592940 TBE582966:TBE592940 TLA582966:TLA592940 TUW582966:TUW592940 UES582966:UES592940 UOO582966:UOO592940 UYK582966:UYK592940 VIG582966:VIG592940 VSC582966:VSC592940 WBY582966:WBY592940 WLU582966:WLU592940 WVQ582966:WVQ592940 H648502:H658476 JE648502:JE658476 TA648502:TA658476 ACW648502:ACW658476 AMS648502:AMS658476 AWO648502:AWO658476 BGK648502:BGK658476 BQG648502:BQG658476 CAC648502:CAC658476 CJY648502:CJY658476 CTU648502:CTU658476 DDQ648502:DDQ658476 DNM648502:DNM658476 DXI648502:DXI658476 EHE648502:EHE658476 ERA648502:ERA658476 FAW648502:FAW658476 FKS648502:FKS658476 FUO648502:FUO658476 GEK648502:GEK658476 GOG648502:GOG658476 GYC648502:GYC658476 HHY648502:HHY658476 HRU648502:HRU658476 IBQ648502:IBQ658476 ILM648502:ILM658476 IVI648502:IVI658476 JFE648502:JFE658476 JPA648502:JPA658476 JYW648502:JYW658476 KIS648502:KIS658476 KSO648502:KSO658476 LCK648502:LCK658476 LMG648502:LMG658476 LWC648502:LWC658476 MFY648502:MFY658476 MPU648502:MPU658476 MZQ648502:MZQ658476 NJM648502:NJM658476 NTI648502:NTI658476 ODE648502:ODE658476 ONA648502:ONA658476 OWW648502:OWW658476 PGS648502:PGS658476 PQO648502:PQO658476 QAK648502:QAK658476 QKG648502:QKG658476 QUC648502:QUC658476 RDY648502:RDY658476 RNU648502:RNU658476 RXQ648502:RXQ658476 SHM648502:SHM658476 SRI648502:SRI658476 TBE648502:TBE658476 TLA648502:TLA658476 TUW648502:TUW658476 UES648502:UES658476 UOO648502:UOO658476 UYK648502:UYK658476 VIG648502:VIG658476 VSC648502:VSC658476 WBY648502:WBY658476 WLU648502:WLU658476 WVQ648502:WVQ658476 H714038:H724012 JE714038:JE724012 TA714038:TA724012 ACW714038:ACW724012 AMS714038:AMS724012 AWO714038:AWO724012 BGK714038:BGK724012 BQG714038:BQG724012 CAC714038:CAC724012 CJY714038:CJY724012 CTU714038:CTU724012 DDQ714038:DDQ724012 DNM714038:DNM724012 DXI714038:DXI724012 EHE714038:EHE724012 ERA714038:ERA724012 FAW714038:FAW724012 FKS714038:FKS724012 FUO714038:FUO724012 GEK714038:GEK724012 GOG714038:GOG724012 GYC714038:GYC724012 HHY714038:HHY724012 HRU714038:HRU724012 IBQ714038:IBQ724012 ILM714038:ILM724012 IVI714038:IVI724012 JFE714038:JFE724012 JPA714038:JPA724012 JYW714038:JYW724012 KIS714038:KIS724012 KSO714038:KSO724012 LCK714038:LCK724012 LMG714038:LMG724012 LWC714038:LWC724012 MFY714038:MFY724012 MPU714038:MPU724012 MZQ714038:MZQ724012 NJM714038:NJM724012 NTI714038:NTI724012 ODE714038:ODE724012 ONA714038:ONA724012 OWW714038:OWW724012 PGS714038:PGS724012 PQO714038:PQO724012 QAK714038:QAK724012 QKG714038:QKG724012 QUC714038:QUC724012 RDY714038:RDY724012 RNU714038:RNU724012 RXQ714038:RXQ724012 SHM714038:SHM724012 SRI714038:SRI724012 TBE714038:TBE724012 TLA714038:TLA724012 TUW714038:TUW724012 UES714038:UES724012 UOO714038:UOO724012 UYK714038:UYK724012 VIG714038:VIG724012 VSC714038:VSC724012 WBY714038:WBY724012 WLU714038:WLU724012 WVQ714038:WVQ724012 H779574:H789548 JE779574:JE789548 TA779574:TA789548 ACW779574:ACW789548 AMS779574:AMS789548 AWO779574:AWO789548 BGK779574:BGK789548 BQG779574:BQG789548 CAC779574:CAC789548 CJY779574:CJY789548 CTU779574:CTU789548 DDQ779574:DDQ789548 DNM779574:DNM789548 DXI779574:DXI789548 EHE779574:EHE789548 ERA779574:ERA789548 FAW779574:FAW789548 FKS779574:FKS789548 FUO779574:FUO789548 GEK779574:GEK789548 GOG779574:GOG789548 GYC779574:GYC789548 HHY779574:HHY789548 HRU779574:HRU789548 IBQ779574:IBQ789548 ILM779574:ILM789548 IVI779574:IVI789548 JFE779574:JFE789548 JPA779574:JPA789548 JYW779574:JYW789548 KIS779574:KIS789548 KSO779574:KSO789548 LCK779574:LCK789548 LMG779574:LMG789548 LWC779574:LWC789548 MFY779574:MFY789548 MPU779574:MPU789548 MZQ779574:MZQ789548 NJM779574:NJM789548 NTI779574:NTI789548 ODE779574:ODE789548 ONA779574:ONA789548 OWW779574:OWW789548 PGS779574:PGS789548 PQO779574:PQO789548 QAK779574:QAK789548 QKG779574:QKG789548 QUC779574:QUC789548 RDY779574:RDY789548 RNU779574:RNU789548 RXQ779574:RXQ789548 SHM779574:SHM789548 SRI779574:SRI789548 TBE779574:TBE789548 TLA779574:TLA789548 TUW779574:TUW789548 UES779574:UES789548 UOO779574:UOO789548 UYK779574:UYK789548 VIG779574:VIG789548 VSC779574:VSC789548 WBY779574:WBY789548 WLU779574:WLU789548 WVQ779574:WVQ789548 H845110:H855084 JE845110:JE855084 TA845110:TA855084 ACW845110:ACW855084 AMS845110:AMS855084 AWO845110:AWO855084 BGK845110:BGK855084 BQG845110:BQG855084 CAC845110:CAC855084 CJY845110:CJY855084 CTU845110:CTU855084 DDQ845110:DDQ855084 DNM845110:DNM855084 DXI845110:DXI855084 EHE845110:EHE855084 ERA845110:ERA855084 FAW845110:FAW855084 FKS845110:FKS855084 FUO845110:FUO855084 GEK845110:GEK855084 GOG845110:GOG855084 GYC845110:GYC855084 HHY845110:HHY855084 HRU845110:HRU855084 IBQ845110:IBQ855084 ILM845110:ILM855084 IVI845110:IVI855084 JFE845110:JFE855084 JPA845110:JPA855084 JYW845110:JYW855084 KIS845110:KIS855084 KSO845110:KSO855084 LCK845110:LCK855084 LMG845110:LMG855084 LWC845110:LWC855084 MFY845110:MFY855084 MPU845110:MPU855084 MZQ845110:MZQ855084 NJM845110:NJM855084 NTI845110:NTI855084 ODE845110:ODE855084 ONA845110:ONA855084 OWW845110:OWW855084 PGS845110:PGS855084 PQO845110:PQO855084 QAK845110:QAK855084 QKG845110:QKG855084 QUC845110:QUC855084 RDY845110:RDY855084 RNU845110:RNU855084 RXQ845110:RXQ855084 SHM845110:SHM855084 SRI845110:SRI855084 TBE845110:TBE855084 TLA845110:TLA855084 TUW845110:TUW855084 UES845110:UES855084 UOO845110:UOO855084 UYK845110:UYK855084 VIG845110:VIG855084 VSC845110:VSC855084 WBY845110:WBY855084 WLU845110:WLU855084 WVQ845110:WVQ855084 H910646:H920620 JE910646:JE920620 TA910646:TA920620 ACW910646:ACW920620 AMS910646:AMS920620 AWO910646:AWO920620 BGK910646:BGK920620 BQG910646:BQG920620 CAC910646:CAC920620 CJY910646:CJY920620 CTU910646:CTU920620 DDQ910646:DDQ920620 DNM910646:DNM920620 DXI910646:DXI920620 EHE910646:EHE920620 ERA910646:ERA920620 FAW910646:FAW920620 FKS910646:FKS920620 FUO910646:FUO920620 GEK910646:GEK920620 GOG910646:GOG920620 GYC910646:GYC920620 HHY910646:HHY920620 HRU910646:HRU920620 IBQ910646:IBQ920620 ILM910646:ILM920620 IVI910646:IVI920620 JFE910646:JFE920620 JPA910646:JPA920620 JYW910646:JYW920620 KIS910646:KIS920620 KSO910646:KSO920620 LCK910646:LCK920620 LMG910646:LMG920620 LWC910646:LWC920620 MFY910646:MFY920620 MPU910646:MPU920620 MZQ910646:MZQ920620 NJM910646:NJM920620 NTI910646:NTI920620 ODE910646:ODE920620 ONA910646:ONA920620 OWW910646:OWW920620 PGS910646:PGS920620 PQO910646:PQO920620 QAK910646:QAK920620 QKG910646:QKG920620 QUC910646:QUC920620 RDY910646:RDY920620 RNU910646:RNU920620 RXQ910646:RXQ920620 SHM910646:SHM920620 SRI910646:SRI920620 TBE910646:TBE920620 TLA910646:TLA920620 TUW910646:TUW920620 UES910646:UES920620 UOO910646:UOO920620 UYK910646:UYK920620 VIG910646:VIG920620 VSC910646:VSC920620 WBY910646:WBY920620 WLU910646:WLU920620 WVQ910646:WVQ920620 H976182:H986156 JE976182:JE986156 TA976182:TA986156 ACW976182:ACW986156 AMS976182:AMS986156 AWO976182:AWO986156 BGK976182:BGK986156 BQG976182:BQG986156 CAC976182:CAC986156 CJY976182:CJY986156 CTU976182:CTU986156 DDQ976182:DDQ986156 DNM976182:DNM986156 DXI976182:DXI986156 EHE976182:EHE986156 ERA976182:ERA986156 FAW976182:FAW986156 FKS976182:FKS986156 FUO976182:FUO986156 GEK976182:GEK986156 GOG976182:GOG986156 GYC976182:GYC986156 HHY976182:HHY986156 HRU976182:HRU986156 IBQ976182:IBQ986156 ILM976182:ILM986156 IVI976182:IVI986156 JFE976182:JFE986156 JPA976182:JPA986156 JYW976182:JYW986156 KIS976182:KIS986156 KSO976182:KSO986156 LCK976182:LCK986156 LMG976182:LMG986156 LWC976182:LWC986156 MFY976182:MFY986156 MPU976182:MPU986156 MZQ976182:MZQ986156 NJM976182:NJM986156 NTI976182:NTI986156 ODE976182:ODE986156 ONA976182:ONA986156 OWW976182:OWW986156 PGS976182:PGS986156 PQO976182:PQO986156 QAK976182:QAK986156 QKG976182:QKG986156 QUC976182:QUC986156 RDY976182:RDY986156 RNU976182:RNU986156 RXQ976182:RXQ986156 SHM976182:SHM986156 SRI976182:SRI986156 TBE976182:TBE986156 TLA976182:TLA986156 TUW976182:TUW986156 UES976182:UES986156 UOO976182:UOO986156 UYK976182:UYK986156 VIG976182:VIG986156 VSC976182:VSC986156 WBY976182:WBY986156 WLU976182:WLU986156 WVQ976182:WVQ986156 WVQ23:WVQ3116 WLU23:WLU3116 WBY23:WBY3116 VSC23:VSC3116 VIG23:VIG3116 UYK23:UYK3116 UOO23:UOO3116 UES23:UES3116 TUW23:TUW3116 TLA23:TLA3116 TBE23:TBE3116 SRI23:SRI3116 SHM23:SHM3116 RXQ23:RXQ3116 RNU23:RNU3116 RDY23:RDY3116 QUC23:QUC3116 QKG23:QKG3116 QAK23:QAK3116 PQO23:PQO3116 PGS23:PGS3116 OWW23:OWW3116 ONA23:ONA3116 ODE23:ODE3116 NTI23:NTI3116 NJM23:NJM3116 MZQ23:MZQ3116 MPU23:MPU3116 MFY23:MFY3116 LWC23:LWC3116 LMG23:LMG3116 LCK23:LCK3116 KSO23:KSO3116 KIS23:KIS3116 JYW23:JYW3116 JPA23:JPA3116 JFE23:JFE3116 IVI23:IVI3116 ILM23:ILM3116 IBQ23:IBQ3116 HRU23:HRU3116 HHY23:HHY3116 GYC23:GYC3116 GOG23:GOG3116 GEK23:GEK3116 FUO23:FUO3116 FKS23:FKS3116 FAW23:FAW3116 ERA23:ERA3116 EHE23:EHE3116 DXI23:DXI3116 DNM23:DNM3116 DDQ23:DDQ3116 CTU23:CTU3116 CJY23:CJY3116 CAC23:CAC3116 BQG23:BQG3116 BGK23:BGK3116 AWO23:AWO3116 AMS23:AMS3116 ACW23:ACW3116 TA23:TA3116 JE23:JE3116 H23:H3116">
      <formula1>fuente</formula1>
    </dataValidation>
    <dataValidation type="list" allowBlank="1" showInputMessage="1" showErrorMessage="1" sqref="I58678:K68652 JF58678:JF68652 TB58678:TB68652 ACX58678:ACX68652 AMT58678:AMT68652 AWP58678:AWP68652 BGL58678:BGL68652 BQH58678:BQH68652 CAD58678:CAD68652 CJZ58678:CJZ68652 CTV58678:CTV68652 DDR58678:DDR68652 DNN58678:DNN68652 DXJ58678:DXJ68652 EHF58678:EHF68652 ERB58678:ERB68652 FAX58678:FAX68652 FKT58678:FKT68652 FUP58678:FUP68652 GEL58678:GEL68652 GOH58678:GOH68652 GYD58678:GYD68652 HHZ58678:HHZ68652 HRV58678:HRV68652 IBR58678:IBR68652 ILN58678:ILN68652 IVJ58678:IVJ68652 JFF58678:JFF68652 JPB58678:JPB68652 JYX58678:JYX68652 KIT58678:KIT68652 KSP58678:KSP68652 LCL58678:LCL68652 LMH58678:LMH68652 LWD58678:LWD68652 MFZ58678:MFZ68652 MPV58678:MPV68652 MZR58678:MZR68652 NJN58678:NJN68652 NTJ58678:NTJ68652 ODF58678:ODF68652 ONB58678:ONB68652 OWX58678:OWX68652 PGT58678:PGT68652 PQP58678:PQP68652 QAL58678:QAL68652 QKH58678:QKH68652 QUD58678:QUD68652 RDZ58678:RDZ68652 RNV58678:RNV68652 RXR58678:RXR68652 SHN58678:SHN68652 SRJ58678:SRJ68652 TBF58678:TBF68652 TLB58678:TLB68652 TUX58678:TUX68652 UET58678:UET68652 UOP58678:UOP68652 UYL58678:UYL68652 VIH58678:VIH68652 VSD58678:VSD68652 WBZ58678:WBZ68652 WLV58678:WLV68652 WVR58678:WVR68652 I124214:K134188 JF124214:JF134188 TB124214:TB134188 ACX124214:ACX134188 AMT124214:AMT134188 AWP124214:AWP134188 BGL124214:BGL134188 BQH124214:BQH134188 CAD124214:CAD134188 CJZ124214:CJZ134188 CTV124214:CTV134188 DDR124214:DDR134188 DNN124214:DNN134188 DXJ124214:DXJ134188 EHF124214:EHF134188 ERB124214:ERB134188 FAX124214:FAX134188 FKT124214:FKT134188 FUP124214:FUP134188 GEL124214:GEL134188 GOH124214:GOH134188 GYD124214:GYD134188 HHZ124214:HHZ134188 HRV124214:HRV134188 IBR124214:IBR134188 ILN124214:ILN134188 IVJ124214:IVJ134188 JFF124214:JFF134188 JPB124214:JPB134188 JYX124214:JYX134188 KIT124214:KIT134188 KSP124214:KSP134188 LCL124214:LCL134188 LMH124214:LMH134188 LWD124214:LWD134188 MFZ124214:MFZ134188 MPV124214:MPV134188 MZR124214:MZR134188 NJN124214:NJN134188 NTJ124214:NTJ134188 ODF124214:ODF134188 ONB124214:ONB134188 OWX124214:OWX134188 PGT124214:PGT134188 PQP124214:PQP134188 QAL124214:QAL134188 QKH124214:QKH134188 QUD124214:QUD134188 RDZ124214:RDZ134188 RNV124214:RNV134188 RXR124214:RXR134188 SHN124214:SHN134188 SRJ124214:SRJ134188 TBF124214:TBF134188 TLB124214:TLB134188 TUX124214:TUX134188 UET124214:UET134188 UOP124214:UOP134188 UYL124214:UYL134188 VIH124214:VIH134188 VSD124214:VSD134188 WBZ124214:WBZ134188 WLV124214:WLV134188 WVR124214:WVR134188 I189750:K199724 JF189750:JF199724 TB189750:TB199724 ACX189750:ACX199724 AMT189750:AMT199724 AWP189750:AWP199724 BGL189750:BGL199724 BQH189750:BQH199724 CAD189750:CAD199724 CJZ189750:CJZ199724 CTV189750:CTV199724 DDR189750:DDR199724 DNN189750:DNN199724 DXJ189750:DXJ199724 EHF189750:EHF199724 ERB189750:ERB199724 FAX189750:FAX199724 FKT189750:FKT199724 FUP189750:FUP199724 GEL189750:GEL199724 GOH189750:GOH199724 GYD189750:GYD199724 HHZ189750:HHZ199724 HRV189750:HRV199724 IBR189750:IBR199724 ILN189750:ILN199724 IVJ189750:IVJ199724 JFF189750:JFF199724 JPB189750:JPB199724 JYX189750:JYX199724 KIT189750:KIT199724 KSP189750:KSP199724 LCL189750:LCL199724 LMH189750:LMH199724 LWD189750:LWD199724 MFZ189750:MFZ199724 MPV189750:MPV199724 MZR189750:MZR199724 NJN189750:NJN199724 NTJ189750:NTJ199724 ODF189750:ODF199724 ONB189750:ONB199724 OWX189750:OWX199724 PGT189750:PGT199724 PQP189750:PQP199724 QAL189750:QAL199724 QKH189750:QKH199724 QUD189750:QUD199724 RDZ189750:RDZ199724 RNV189750:RNV199724 RXR189750:RXR199724 SHN189750:SHN199724 SRJ189750:SRJ199724 TBF189750:TBF199724 TLB189750:TLB199724 TUX189750:TUX199724 UET189750:UET199724 UOP189750:UOP199724 UYL189750:UYL199724 VIH189750:VIH199724 VSD189750:VSD199724 WBZ189750:WBZ199724 WLV189750:WLV199724 WVR189750:WVR199724 I255286:K265260 JF255286:JF265260 TB255286:TB265260 ACX255286:ACX265260 AMT255286:AMT265260 AWP255286:AWP265260 BGL255286:BGL265260 BQH255286:BQH265260 CAD255286:CAD265260 CJZ255286:CJZ265260 CTV255286:CTV265260 DDR255286:DDR265260 DNN255286:DNN265260 DXJ255286:DXJ265260 EHF255286:EHF265260 ERB255286:ERB265260 FAX255286:FAX265260 FKT255286:FKT265260 FUP255286:FUP265260 GEL255286:GEL265260 GOH255286:GOH265260 GYD255286:GYD265260 HHZ255286:HHZ265260 HRV255286:HRV265260 IBR255286:IBR265260 ILN255286:ILN265260 IVJ255286:IVJ265260 JFF255286:JFF265260 JPB255286:JPB265260 JYX255286:JYX265260 KIT255286:KIT265260 KSP255286:KSP265260 LCL255286:LCL265260 LMH255286:LMH265260 LWD255286:LWD265260 MFZ255286:MFZ265260 MPV255286:MPV265260 MZR255286:MZR265260 NJN255286:NJN265260 NTJ255286:NTJ265260 ODF255286:ODF265260 ONB255286:ONB265260 OWX255286:OWX265260 PGT255286:PGT265260 PQP255286:PQP265260 QAL255286:QAL265260 QKH255286:QKH265260 QUD255286:QUD265260 RDZ255286:RDZ265260 RNV255286:RNV265260 RXR255286:RXR265260 SHN255286:SHN265260 SRJ255286:SRJ265260 TBF255286:TBF265260 TLB255286:TLB265260 TUX255286:TUX265260 UET255286:UET265260 UOP255286:UOP265260 UYL255286:UYL265260 VIH255286:VIH265260 VSD255286:VSD265260 WBZ255286:WBZ265260 WLV255286:WLV265260 WVR255286:WVR265260 I320822:K330796 JF320822:JF330796 TB320822:TB330796 ACX320822:ACX330796 AMT320822:AMT330796 AWP320822:AWP330796 BGL320822:BGL330796 BQH320822:BQH330796 CAD320822:CAD330796 CJZ320822:CJZ330796 CTV320822:CTV330796 DDR320822:DDR330796 DNN320822:DNN330796 DXJ320822:DXJ330796 EHF320822:EHF330796 ERB320822:ERB330796 FAX320822:FAX330796 FKT320822:FKT330796 FUP320822:FUP330796 GEL320822:GEL330796 GOH320822:GOH330796 GYD320822:GYD330796 HHZ320822:HHZ330796 HRV320822:HRV330796 IBR320822:IBR330796 ILN320822:ILN330796 IVJ320822:IVJ330796 JFF320822:JFF330796 JPB320822:JPB330796 JYX320822:JYX330796 KIT320822:KIT330796 KSP320822:KSP330796 LCL320822:LCL330796 LMH320822:LMH330796 LWD320822:LWD330796 MFZ320822:MFZ330796 MPV320822:MPV330796 MZR320822:MZR330796 NJN320822:NJN330796 NTJ320822:NTJ330796 ODF320822:ODF330796 ONB320822:ONB330796 OWX320822:OWX330796 PGT320822:PGT330796 PQP320822:PQP330796 QAL320822:QAL330796 QKH320822:QKH330796 QUD320822:QUD330796 RDZ320822:RDZ330796 RNV320822:RNV330796 RXR320822:RXR330796 SHN320822:SHN330796 SRJ320822:SRJ330796 TBF320822:TBF330796 TLB320822:TLB330796 TUX320822:TUX330796 UET320822:UET330796 UOP320822:UOP330796 UYL320822:UYL330796 VIH320822:VIH330796 VSD320822:VSD330796 WBZ320822:WBZ330796 WLV320822:WLV330796 WVR320822:WVR330796 I386358:K396332 JF386358:JF396332 TB386358:TB396332 ACX386358:ACX396332 AMT386358:AMT396332 AWP386358:AWP396332 BGL386358:BGL396332 BQH386358:BQH396332 CAD386358:CAD396332 CJZ386358:CJZ396332 CTV386358:CTV396332 DDR386358:DDR396332 DNN386358:DNN396332 DXJ386358:DXJ396332 EHF386358:EHF396332 ERB386358:ERB396332 FAX386358:FAX396332 FKT386358:FKT396332 FUP386358:FUP396332 GEL386358:GEL396332 GOH386358:GOH396332 GYD386358:GYD396332 HHZ386358:HHZ396332 HRV386358:HRV396332 IBR386358:IBR396332 ILN386358:ILN396332 IVJ386358:IVJ396332 JFF386358:JFF396332 JPB386358:JPB396332 JYX386358:JYX396332 KIT386358:KIT396332 KSP386358:KSP396332 LCL386358:LCL396332 LMH386358:LMH396332 LWD386358:LWD396332 MFZ386358:MFZ396332 MPV386358:MPV396332 MZR386358:MZR396332 NJN386358:NJN396332 NTJ386358:NTJ396332 ODF386358:ODF396332 ONB386358:ONB396332 OWX386358:OWX396332 PGT386358:PGT396332 PQP386358:PQP396332 QAL386358:QAL396332 QKH386358:QKH396332 QUD386358:QUD396332 RDZ386358:RDZ396332 RNV386358:RNV396332 RXR386358:RXR396332 SHN386358:SHN396332 SRJ386358:SRJ396332 TBF386358:TBF396332 TLB386358:TLB396332 TUX386358:TUX396332 UET386358:UET396332 UOP386358:UOP396332 UYL386358:UYL396332 VIH386358:VIH396332 VSD386358:VSD396332 WBZ386358:WBZ396332 WLV386358:WLV396332 WVR386358:WVR396332 I451894:K461868 JF451894:JF461868 TB451894:TB461868 ACX451894:ACX461868 AMT451894:AMT461868 AWP451894:AWP461868 BGL451894:BGL461868 BQH451894:BQH461868 CAD451894:CAD461868 CJZ451894:CJZ461868 CTV451894:CTV461868 DDR451894:DDR461868 DNN451894:DNN461868 DXJ451894:DXJ461868 EHF451894:EHF461868 ERB451894:ERB461868 FAX451894:FAX461868 FKT451894:FKT461868 FUP451894:FUP461868 GEL451894:GEL461868 GOH451894:GOH461868 GYD451894:GYD461868 HHZ451894:HHZ461868 HRV451894:HRV461868 IBR451894:IBR461868 ILN451894:ILN461868 IVJ451894:IVJ461868 JFF451894:JFF461868 JPB451894:JPB461868 JYX451894:JYX461868 KIT451894:KIT461868 KSP451894:KSP461868 LCL451894:LCL461868 LMH451894:LMH461868 LWD451894:LWD461868 MFZ451894:MFZ461868 MPV451894:MPV461868 MZR451894:MZR461868 NJN451894:NJN461868 NTJ451894:NTJ461868 ODF451894:ODF461868 ONB451894:ONB461868 OWX451894:OWX461868 PGT451894:PGT461868 PQP451894:PQP461868 QAL451894:QAL461868 QKH451894:QKH461868 QUD451894:QUD461868 RDZ451894:RDZ461868 RNV451894:RNV461868 RXR451894:RXR461868 SHN451894:SHN461868 SRJ451894:SRJ461868 TBF451894:TBF461868 TLB451894:TLB461868 TUX451894:TUX461868 UET451894:UET461868 UOP451894:UOP461868 UYL451894:UYL461868 VIH451894:VIH461868 VSD451894:VSD461868 WBZ451894:WBZ461868 WLV451894:WLV461868 WVR451894:WVR461868 I517430:K527404 JF517430:JF527404 TB517430:TB527404 ACX517430:ACX527404 AMT517430:AMT527404 AWP517430:AWP527404 BGL517430:BGL527404 BQH517430:BQH527404 CAD517430:CAD527404 CJZ517430:CJZ527404 CTV517430:CTV527404 DDR517430:DDR527404 DNN517430:DNN527404 DXJ517430:DXJ527404 EHF517430:EHF527404 ERB517430:ERB527404 FAX517430:FAX527404 FKT517430:FKT527404 FUP517430:FUP527404 GEL517430:GEL527404 GOH517430:GOH527404 GYD517430:GYD527404 HHZ517430:HHZ527404 HRV517430:HRV527404 IBR517430:IBR527404 ILN517430:ILN527404 IVJ517430:IVJ527404 JFF517430:JFF527404 JPB517430:JPB527404 JYX517430:JYX527404 KIT517430:KIT527404 KSP517430:KSP527404 LCL517430:LCL527404 LMH517430:LMH527404 LWD517430:LWD527404 MFZ517430:MFZ527404 MPV517430:MPV527404 MZR517430:MZR527404 NJN517430:NJN527404 NTJ517430:NTJ527404 ODF517430:ODF527404 ONB517430:ONB527404 OWX517430:OWX527404 PGT517430:PGT527404 PQP517430:PQP527404 QAL517430:QAL527404 QKH517430:QKH527404 QUD517430:QUD527404 RDZ517430:RDZ527404 RNV517430:RNV527404 RXR517430:RXR527404 SHN517430:SHN527404 SRJ517430:SRJ527404 TBF517430:TBF527404 TLB517430:TLB527404 TUX517430:TUX527404 UET517430:UET527404 UOP517430:UOP527404 UYL517430:UYL527404 VIH517430:VIH527404 VSD517430:VSD527404 WBZ517430:WBZ527404 WLV517430:WLV527404 WVR517430:WVR527404 I582966:K592940 JF582966:JF592940 TB582966:TB592940 ACX582966:ACX592940 AMT582966:AMT592940 AWP582966:AWP592940 BGL582966:BGL592940 BQH582966:BQH592940 CAD582966:CAD592940 CJZ582966:CJZ592940 CTV582966:CTV592940 DDR582966:DDR592940 DNN582966:DNN592940 DXJ582966:DXJ592940 EHF582966:EHF592940 ERB582966:ERB592940 FAX582966:FAX592940 FKT582966:FKT592940 FUP582966:FUP592940 GEL582966:GEL592940 GOH582966:GOH592940 GYD582966:GYD592940 HHZ582966:HHZ592940 HRV582966:HRV592940 IBR582966:IBR592940 ILN582966:ILN592940 IVJ582966:IVJ592940 JFF582966:JFF592940 JPB582966:JPB592940 JYX582966:JYX592940 KIT582966:KIT592940 KSP582966:KSP592940 LCL582966:LCL592940 LMH582966:LMH592940 LWD582966:LWD592940 MFZ582966:MFZ592940 MPV582966:MPV592940 MZR582966:MZR592940 NJN582966:NJN592940 NTJ582966:NTJ592940 ODF582966:ODF592940 ONB582966:ONB592940 OWX582966:OWX592940 PGT582966:PGT592940 PQP582966:PQP592940 QAL582966:QAL592940 QKH582966:QKH592940 QUD582966:QUD592940 RDZ582966:RDZ592940 RNV582966:RNV592940 RXR582966:RXR592940 SHN582966:SHN592940 SRJ582966:SRJ592940 TBF582966:TBF592940 TLB582966:TLB592940 TUX582966:TUX592940 UET582966:UET592940 UOP582966:UOP592940 UYL582966:UYL592940 VIH582966:VIH592940 VSD582966:VSD592940 WBZ582966:WBZ592940 WLV582966:WLV592940 WVR582966:WVR592940 I648502:K658476 JF648502:JF658476 TB648502:TB658476 ACX648502:ACX658476 AMT648502:AMT658476 AWP648502:AWP658476 BGL648502:BGL658476 BQH648502:BQH658476 CAD648502:CAD658476 CJZ648502:CJZ658476 CTV648502:CTV658476 DDR648502:DDR658476 DNN648502:DNN658476 DXJ648502:DXJ658476 EHF648502:EHF658476 ERB648502:ERB658476 FAX648502:FAX658476 FKT648502:FKT658476 FUP648502:FUP658476 GEL648502:GEL658476 GOH648502:GOH658476 GYD648502:GYD658476 HHZ648502:HHZ658476 HRV648502:HRV658476 IBR648502:IBR658476 ILN648502:ILN658476 IVJ648502:IVJ658476 JFF648502:JFF658476 JPB648502:JPB658476 JYX648502:JYX658476 KIT648502:KIT658476 KSP648502:KSP658476 LCL648502:LCL658476 LMH648502:LMH658476 LWD648502:LWD658476 MFZ648502:MFZ658476 MPV648502:MPV658476 MZR648502:MZR658476 NJN648502:NJN658476 NTJ648502:NTJ658476 ODF648502:ODF658476 ONB648502:ONB658476 OWX648502:OWX658476 PGT648502:PGT658476 PQP648502:PQP658476 QAL648502:QAL658476 QKH648502:QKH658476 QUD648502:QUD658476 RDZ648502:RDZ658476 RNV648502:RNV658476 RXR648502:RXR658476 SHN648502:SHN658476 SRJ648502:SRJ658476 TBF648502:TBF658476 TLB648502:TLB658476 TUX648502:TUX658476 UET648502:UET658476 UOP648502:UOP658476 UYL648502:UYL658476 VIH648502:VIH658476 VSD648502:VSD658476 WBZ648502:WBZ658476 WLV648502:WLV658476 WVR648502:WVR658476 I714038:K724012 JF714038:JF724012 TB714038:TB724012 ACX714038:ACX724012 AMT714038:AMT724012 AWP714038:AWP724012 BGL714038:BGL724012 BQH714038:BQH724012 CAD714038:CAD724012 CJZ714038:CJZ724012 CTV714038:CTV724012 DDR714038:DDR724012 DNN714038:DNN724012 DXJ714038:DXJ724012 EHF714038:EHF724012 ERB714038:ERB724012 FAX714038:FAX724012 FKT714038:FKT724012 FUP714038:FUP724012 GEL714038:GEL724012 GOH714038:GOH724012 GYD714038:GYD724012 HHZ714038:HHZ724012 HRV714038:HRV724012 IBR714038:IBR724012 ILN714038:ILN724012 IVJ714038:IVJ724012 JFF714038:JFF724012 JPB714038:JPB724012 JYX714038:JYX724012 KIT714038:KIT724012 KSP714038:KSP724012 LCL714038:LCL724012 LMH714038:LMH724012 LWD714038:LWD724012 MFZ714038:MFZ724012 MPV714038:MPV724012 MZR714038:MZR724012 NJN714038:NJN724012 NTJ714038:NTJ724012 ODF714038:ODF724012 ONB714038:ONB724012 OWX714038:OWX724012 PGT714038:PGT724012 PQP714038:PQP724012 QAL714038:QAL724012 QKH714038:QKH724012 QUD714038:QUD724012 RDZ714038:RDZ724012 RNV714038:RNV724012 RXR714038:RXR724012 SHN714038:SHN724012 SRJ714038:SRJ724012 TBF714038:TBF724012 TLB714038:TLB724012 TUX714038:TUX724012 UET714038:UET724012 UOP714038:UOP724012 UYL714038:UYL724012 VIH714038:VIH724012 VSD714038:VSD724012 WBZ714038:WBZ724012 WLV714038:WLV724012 WVR714038:WVR724012 I779574:K789548 JF779574:JF789548 TB779574:TB789548 ACX779574:ACX789548 AMT779574:AMT789548 AWP779574:AWP789548 BGL779574:BGL789548 BQH779574:BQH789548 CAD779574:CAD789548 CJZ779574:CJZ789548 CTV779574:CTV789548 DDR779574:DDR789548 DNN779574:DNN789548 DXJ779574:DXJ789548 EHF779574:EHF789548 ERB779574:ERB789548 FAX779574:FAX789548 FKT779574:FKT789548 FUP779574:FUP789548 GEL779574:GEL789548 GOH779574:GOH789548 GYD779574:GYD789548 HHZ779574:HHZ789548 HRV779574:HRV789548 IBR779574:IBR789548 ILN779574:ILN789548 IVJ779574:IVJ789548 JFF779574:JFF789548 JPB779574:JPB789548 JYX779574:JYX789548 KIT779574:KIT789548 KSP779574:KSP789548 LCL779574:LCL789548 LMH779574:LMH789548 LWD779574:LWD789548 MFZ779574:MFZ789548 MPV779574:MPV789548 MZR779574:MZR789548 NJN779574:NJN789548 NTJ779574:NTJ789548 ODF779574:ODF789548 ONB779574:ONB789548 OWX779574:OWX789548 PGT779574:PGT789548 PQP779574:PQP789548 QAL779574:QAL789548 QKH779574:QKH789548 QUD779574:QUD789548 RDZ779574:RDZ789548 RNV779574:RNV789548 RXR779574:RXR789548 SHN779574:SHN789548 SRJ779574:SRJ789548 TBF779574:TBF789548 TLB779574:TLB789548 TUX779574:TUX789548 UET779574:UET789548 UOP779574:UOP789548 UYL779574:UYL789548 VIH779574:VIH789548 VSD779574:VSD789548 WBZ779574:WBZ789548 WLV779574:WLV789548 WVR779574:WVR789548 I845110:K855084 JF845110:JF855084 TB845110:TB855084 ACX845110:ACX855084 AMT845110:AMT855084 AWP845110:AWP855084 BGL845110:BGL855084 BQH845110:BQH855084 CAD845110:CAD855084 CJZ845110:CJZ855084 CTV845110:CTV855084 DDR845110:DDR855084 DNN845110:DNN855084 DXJ845110:DXJ855084 EHF845110:EHF855084 ERB845110:ERB855084 FAX845110:FAX855084 FKT845110:FKT855084 FUP845110:FUP855084 GEL845110:GEL855084 GOH845110:GOH855084 GYD845110:GYD855084 HHZ845110:HHZ855084 HRV845110:HRV855084 IBR845110:IBR855084 ILN845110:ILN855084 IVJ845110:IVJ855084 JFF845110:JFF855084 JPB845110:JPB855084 JYX845110:JYX855084 KIT845110:KIT855084 KSP845110:KSP855084 LCL845110:LCL855084 LMH845110:LMH855084 LWD845110:LWD855084 MFZ845110:MFZ855084 MPV845110:MPV855084 MZR845110:MZR855084 NJN845110:NJN855084 NTJ845110:NTJ855084 ODF845110:ODF855084 ONB845110:ONB855084 OWX845110:OWX855084 PGT845110:PGT855084 PQP845110:PQP855084 QAL845110:QAL855084 QKH845110:QKH855084 QUD845110:QUD855084 RDZ845110:RDZ855084 RNV845110:RNV855084 RXR845110:RXR855084 SHN845110:SHN855084 SRJ845110:SRJ855084 TBF845110:TBF855084 TLB845110:TLB855084 TUX845110:TUX855084 UET845110:UET855084 UOP845110:UOP855084 UYL845110:UYL855084 VIH845110:VIH855084 VSD845110:VSD855084 WBZ845110:WBZ855084 WLV845110:WLV855084 WVR845110:WVR855084 I910646:K920620 JF910646:JF920620 TB910646:TB920620 ACX910646:ACX920620 AMT910646:AMT920620 AWP910646:AWP920620 BGL910646:BGL920620 BQH910646:BQH920620 CAD910646:CAD920620 CJZ910646:CJZ920620 CTV910646:CTV920620 DDR910646:DDR920620 DNN910646:DNN920620 DXJ910646:DXJ920620 EHF910646:EHF920620 ERB910646:ERB920620 FAX910646:FAX920620 FKT910646:FKT920620 FUP910646:FUP920620 GEL910646:GEL920620 GOH910646:GOH920620 GYD910646:GYD920620 HHZ910646:HHZ920620 HRV910646:HRV920620 IBR910646:IBR920620 ILN910646:ILN920620 IVJ910646:IVJ920620 JFF910646:JFF920620 JPB910646:JPB920620 JYX910646:JYX920620 KIT910646:KIT920620 KSP910646:KSP920620 LCL910646:LCL920620 LMH910646:LMH920620 LWD910646:LWD920620 MFZ910646:MFZ920620 MPV910646:MPV920620 MZR910646:MZR920620 NJN910646:NJN920620 NTJ910646:NTJ920620 ODF910646:ODF920620 ONB910646:ONB920620 OWX910646:OWX920620 PGT910646:PGT920620 PQP910646:PQP920620 QAL910646:QAL920620 QKH910646:QKH920620 QUD910646:QUD920620 RDZ910646:RDZ920620 RNV910646:RNV920620 RXR910646:RXR920620 SHN910646:SHN920620 SRJ910646:SRJ920620 TBF910646:TBF920620 TLB910646:TLB920620 TUX910646:TUX920620 UET910646:UET920620 UOP910646:UOP920620 UYL910646:UYL920620 VIH910646:VIH920620 VSD910646:VSD920620 WBZ910646:WBZ920620 WLV910646:WLV920620 WVR910646:WVR920620 I976182:K986156 JF976182:JF986156 TB976182:TB986156 ACX976182:ACX986156 AMT976182:AMT986156 AWP976182:AWP986156 BGL976182:BGL986156 BQH976182:BQH986156 CAD976182:CAD986156 CJZ976182:CJZ986156 CTV976182:CTV986156 DDR976182:DDR986156 DNN976182:DNN986156 DXJ976182:DXJ986156 EHF976182:EHF986156 ERB976182:ERB986156 FAX976182:FAX986156 FKT976182:FKT986156 FUP976182:FUP986156 GEL976182:GEL986156 GOH976182:GOH986156 GYD976182:GYD986156 HHZ976182:HHZ986156 HRV976182:HRV986156 IBR976182:IBR986156 ILN976182:ILN986156 IVJ976182:IVJ986156 JFF976182:JFF986156 JPB976182:JPB986156 JYX976182:JYX986156 KIT976182:KIT986156 KSP976182:KSP986156 LCL976182:LCL986156 LMH976182:LMH986156 LWD976182:LWD986156 MFZ976182:MFZ986156 MPV976182:MPV986156 MZR976182:MZR986156 NJN976182:NJN986156 NTJ976182:NTJ986156 ODF976182:ODF986156 ONB976182:ONB986156 OWX976182:OWX986156 PGT976182:PGT986156 PQP976182:PQP986156 QAL976182:QAL986156 QKH976182:QKH986156 QUD976182:QUD986156 RDZ976182:RDZ986156 RNV976182:RNV986156 RXR976182:RXR986156 SHN976182:SHN986156 SRJ976182:SRJ986156 TBF976182:TBF986156 TLB976182:TLB986156 TUX976182:TUX986156 UET976182:UET986156 UOP976182:UOP986156 UYL976182:UYL986156 VIH976182:VIH986156 VSD976182:VSD986156 WBZ976182:WBZ986156 WLV976182:WLV986156 WVR976182:WVR986156 WVR23:WVR3116 WLV23:WLV3116 WBZ23:WBZ3116 VSD23:VSD3116 VIH23:VIH3116 UYL23:UYL3116 UOP23:UOP3116 UET23:UET3116 TUX23:TUX3116 TLB23:TLB3116 TBF23:TBF3116 SRJ23:SRJ3116 SHN23:SHN3116 RXR23:RXR3116 RNV23:RNV3116 RDZ23:RDZ3116 QUD23:QUD3116 QKH23:QKH3116 QAL23:QAL3116 PQP23:PQP3116 PGT23:PGT3116 OWX23:OWX3116 ONB23:ONB3116 ODF23:ODF3116 NTJ23:NTJ3116 NJN23:NJN3116 MZR23:MZR3116 MPV23:MPV3116 MFZ23:MFZ3116 LWD23:LWD3116 LMH23:LMH3116 LCL23:LCL3116 KSP23:KSP3116 KIT23:KIT3116 JYX23:JYX3116 JPB23:JPB3116 JFF23:JFF3116 IVJ23:IVJ3116 ILN23:ILN3116 IBR23:IBR3116 HRV23:HRV3116 HHZ23:HHZ3116 GYD23:GYD3116 GOH23:GOH3116 GEL23:GEL3116 FUP23:FUP3116 FKT23:FKT3116 FAX23:FAX3116 ERB23:ERB3116 EHF23:EHF3116 DXJ23:DXJ3116 DNN23:DNN3116 DDR23:DDR3116 CTV23:CTV3116 CJZ23:CJZ3116 CAD23:CAD3116 BQH23:BQH3116 BGL23:BGL3116 AWP23:AWP3116 AMT23:AMT3116 ACX23:ACX3116 TB23:TB3116 JF23:JF3116 I334:K3116">
      <formula1>tipo_riesgo</formula1>
    </dataValidation>
    <dataValidation type="list" allowBlank="1" showInputMessage="1" showErrorMessage="1" sqref="L58678:L68652 JG58678:JG68652 TC58678:TC68652 ACY58678:ACY68652 AMU58678:AMU68652 AWQ58678:AWQ68652 BGM58678:BGM68652 BQI58678:BQI68652 CAE58678:CAE68652 CKA58678:CKA68652 CTW58678:CTW68652 DDS58678:DDS68652 DNO58678:DNO68652 DXK58678:DXK68652 EHG58678:EHG68652 ERC58678:ERC68652 FAY58678:FAY68652 FKU58678:FKU68652 FUQ58678:FUQ68652 GEM58678:GEM68652 GOI58678:GOI68652 GYE58678:GYE68652 HIA58678:HIA68652 HRW58678:HRW68652 IBS58678:IBS68652 ILO58678:ILO68652 IVK58678:IVK68652 JFG58678:JFG68652 JPC58678:JPC68652 JYY58678:JYY68652 KIU58678:KIU68652 KSQ58678:KSQ68652 LCM58678:LCM68652 LMI58678:LMI68652 LWE58678:LWE68652 MGA58678:MGA68652 MPW58678:MPW68652 MZS58678:MZS68652 NJO58678:NJO68652 NTK58678:NTK68652 ODG58678:ODG68652 ONC58678:ONC68652 OWY58678:OWY68652 PGU58678:PGU68652 PQQ58678:PQQ68652 QAM58678:QAM68652 QKI58678:QKI68652 QUE58678:QUE68652 REA58678:REA68652 RNW58678:RNW68652 RXS58678:RXS68652 SHO58678:SHO68652 SRK58678:SRK68652 TBG58678:TBG68652 TLC58678:TLC68652 TUY58678:TUY68652 UEU58678:UEU68652 UOQ58678:UOQ68652 UYM58678:UYM68652 VII58678:VII68652 VSE58678:VSE68652 WCA58678:WCA68652 WLW58678:WLW68652 WVS58678:WVS68652 L124214:L134188 JG124214:JG134188 TC124214:TC134188 ACY124214:ACY134188 AMU124214:AMU134188 AWQ124214:AWQ134188 BGM124214:BGM134188 BQI124214:BQI134188 CAE124214:CAE134188 CKA124214:CKA134188 CTW124214:CTW134188 DDS124214:DDS134188 DNO124214:DNO134188 DXK124214:DXK134188 EHG124214:EHG134188 ERC124214:ERC134188 FAY124214:FAY134188 FKU124214:FKU134188 FUQ124214:FUQ134188 GEM124214:GEM134188 GOI124214:GOI134188 GYE124214:GYE134188 HIA124214:HIA134188 HRW124214:HRW134188 IBS124214:IBS134188 ILO124214:ILO134188 IVK124214:IVK134188 JFG124214:JFG134188 JPC124214:JPC134188 JYY124214:JYY134188 KIU124214:KIU134188 KSQ124214:KSQ134188 LCM124214:LCM134188 LMI124214:LMI134188 LWE124214:LWE134188 MGA124214:MGA134188 MPW124214:MPW134188 MZS124214:MZS134188 NJO124214:NJO134188 NTK124214:NTK134188 ODG124214:ODG134188 ONC124214:ONC134188 OWY124214:OWY134188 PGU124214:PGU134188 PQQ124214:PQQ134188 QAM124214:QAM134188 QKI124214:QKI134188 QUE124214:QUE134188 REA124214:REA134188 RNW124214:RNW134188 RXS124214:RXS134188 SHO124214:SHO134188 SRK124214:SRK134188 TBG124214:TBG134188 TLC124214:TLC134188 TUY124214:TUY134188 UEU124214:UEU134188 UOQ124214:UOQ134188 UYM124214:UYM134188 VII124214:VII134188 VSE124214:VSE134188 WCA124214:WCA134188 WLW124214:WLW134188 WVS124214:WVS134188 L189750:L199724 JG189750:JG199724 TC189750:TC199724 ACY189750:ACY199724 AMU189750:AMU199724 AWQ189750:AWQ199724 BGM189750:BGM199724 BQI189750:BQI199724 CAE189750:CAE199724 CKA189750:CKA199724 CTW189750:CTW199724 DDS189750:DDS199724 DNO189750:DNO199724 DXK189750:DXK199724 EHG189750:EHG199724 ERC189750:ERC199724 FAY189750:FAY199724 FKU189750:FKU199724 FUQ189750:FUQ199724 GEM189750:GEM199724 GOI189750:GOI199724 GYE189750:GYE199724 HIA189750:HIA199724 HRW189750:HRW199724 IBS189750:IBS199724 ILO189750:ILO199724 IVK189750:IVK199724 JFG189750:JFG199724 JPC189750:JPC199724 JYY189750:JYY199724 KIU189750:KIU199724 KSQ189750:KSQ199724 LCM189750:LCM199724 LMI189750:LMI199724 LWE189750:LWE199724 MGA189750:MGA199724 MPW189750:MPW199724 MZS189750:MZS199724 NJO189750:NJO199724 NTK189750:NTK199724 ODG189750:ODG199724 ONC189750:ONC199724 OWY189750:OWY199724 PGU189750:PGU199724 PQQ189750:PQQ199724 QAM189750:QAM199724 QKI189750:QKI199724 QUE189750:QUE199724 REA189750:REA199724 RNW189750:RNW199724 RXS189750:RXS199724 SHO189750:SHO199724 SRK189750:SRK199724 TBG189750:TBG199724 TLC189750:TLC199724 TUY189750:TUY199724 UEU189750:UEU199724 UOQ189750:UOQ199724 UYM189750:UYM199724 VII189750:VII199724 VSE189750:VSE199724 WCA189750:WCA199724 WLW189750:WLW199724 WVS189750:WVS199724 L255286:L265260 JG255286:JG265260 TC255286:TC265260 ACY255286:ACY265260 AMU255286:AMU265260 AWQ255286:AWQ265260 BGM255286:BGM265260 BQI255286:BQI265260 CAE255286:CAE265260 CKA255286:CKA265260 CTW255286:CTW265260 DDS255286:DDS265260 DNO255286:DNO265260 DXK255286:DXK265260 EHG255286:EHG265260 ERC255286:ERC265260 FAY255286:FAY265260 FKU255286:FKU265260 FUQ255286:FUQ265260 GEM255286:GEM265260 GOI255286:GOI265260 GYE255286:GYE265260 HIA255286:HIA265260 HRW255286:HRW265260 IBS255286:IBS265260 ILO255286:ILO265260 IVK255286:IVK265260 JFG255286:JFG265260 JPC255286:JPC265260 JYY255286:JYY265260 KIU255286:KIU265260 KSQ255286:KSQ265260 LCM255286:LCM265260 LMI255286:LMI265260 LWE255286:LWE265260 MGA255286:MGA265260 MPW255286:MPW265260 MZS255286:MZS265260 NJO255286:NJO265260 NTK255286:NTK265260 ODG255286:ODG265260 ONC255286:ONC265260 OWY255286:OWY265260 PGU255286:PGU265260 PQQ255286:PQQ265260 QAM255286:QAM265260 QKI255286:QKI265260 QUE255286:QUE265260 REA255286:REA265260 RNW255286:RNW265260 RXS255286:RXS265260 SHO255286:SHO265260 SRK255286:SRK265260 TBG255286:TBG265260 TLC255286:TLC265260 TUY255286:TUY265260 UEU255286:UEU265260 UOQ255286:UOQ265260 UYM255286:UYM265260 VII255286:VII265260 VSE255286:VSE265260 WCA255286:WCA265260 WLW255286:WLW265260 WVS255286:WVS265260 L320822:L330796 JG320822:JG330796 TC320822:TC330796 ACY320822:ACY330796 AMU320822:AMU330796 AWQ320822:AWQ330796 BGM320822:BGM330796 BQI320822:BQI330796 CAE320822:CAE330796 CKA320822:CKA330796 CTW320822:CTW330796 DDS320822:DDS330796 DNO320822:DNO330796 DXK320822:DXK330796 EHG320822:EHG330796 ERC320822:ERC330796 FAY320822:FAY330796 FKU320822:FKU330796 FUQ320822:FUQ330796 GEM320822:GEM330796 GOI320822:GOI330796 GYE320822:GYE330796 HIA320822:HIA330796 HRW320822:HRW330796 IBS320822:IBS330796 ILO320822:ILO330796 IVK320822:IVK330796 JFG320822:JFG330796 JPC320822:JPC330796 JYY320822:JYY330796 KIU320822:KIU330796 KSQ320822:KSQ330796 LCM320822:LCM330796 LMI320822:LMI330796 LWE320822:LWE330796 MGA320822:MGA330796 MPW320822:MPW330796 MZS320822:MZS330796 NJO320822:NJO330796 NTK320822:NTK330796 ODG320822:ODG330796 ONC320822:ONC330796 OWY320822:OWY330796 PGU320822:PGU330796 PQQ320822:PQQ330796 QAM320822:QAM330796 QKI320822:QKI330796 QUE320822:QUE330796 REA320822:REA330796 RNW320822:RNW330796 RXS320822:RXS330796 SHO320822:SHO330796 SRK320822:SRK330796 TBG320822:TBG330796 TLC320822:TLC330796 TUY320822:TUY330796 UEU320822:UEU330796 UOQ320822:UOQ330796 UYM320822:UYM330796 VII320822:VII330796 VSE320822:VSE330796 WCA320822:WCA330796 WLW320822:WLW330796 WVS320822:WVS330796 L386358:L396332 JG386358:JG396332 TC386358:TC396332 ACY386358:ACY396332 AMU386358:AMU396332 AWQ386358:AWQ396332 BGM386358:BGM396332 BQI386358:BQI396332 CAE386358:CAE396332 CKA386358:CKA396332 CTW386358:CTW396332 DDS386358:DDS396332 DNO386358:DNO396332 DXK386358:DXK396332 EHG386358:EHG396332 ERC386358:ERC396332 FAY386358:FAY396332 FKU386358:FKU396332 FUQ386358:FUQ396332 GEM386358:GEM396332 GOI386358:GOI396332 GYE386358:GYE396332 HIA386358:HIA396332 HRW386358:HRW396332 IBS386358:IBS396332 ILO386358:ILO396332 IVK386358:IVK396332 JFG386358:JFG396332 JPC386358:JPC396332 JYY386358:JYY396332 KIU386358:KIU396332 KSQ386358:KSQ396332 LCM386358:LCM396332 LMI386358:LMI396332 LWE386358:LWE396332 MGA386358:MGA396332 MPW386358:MPW396332 MZS386358:MZS396332 NJO386358:NJO396332 NTK386358:NTK396332 ODG386358:ODG396332 ONC386358:ONC396332 OWY386358:OWY396332 PGU386358:PGU396332 PQQ386358:PQQ396332 QAM386358:QAM396332 QKI386358:QKI396332 QUE386358:QUE396332 REA386358:REA396332 RNW386358:RNW396332 RXS386358:RXS396332 SHO386358:SHO396332 SRK386358:SRK396332 TBG386358:TBG396332 TLC386358:TLC396332 TUY386358:TUY396332 UEU386358:UEU396332 UOQ386358:UOQ396332 UYM386358:UYM396332 VII386358:VII396332 VSE386358:VSE396332 WCA386358:WCA396332 WLW386358:WLW396332 WVS386358:WVS396332 L451894:L461868 JG451894:JG461868 TC451894:TC461868 ACY451894:ACY461868 AMU451894:AMU461868 AWQ451894:AWQ461868 BGM451894:BGM461868 BQI451894:BQI461868 CAE451894:CAE461868 CKA451894:CKA461868 CTW451894:CTW461868 DDS451894:DDS461868 DNO451894:DNO461868 DXK451894:DXK461868 EHG451894:EHG461868 ERC451894:ERC461868 FAY451894:FAY461868 FKU451894:FKU461868 FUQ451894:FUQ461868 GEM451894:GEM461868 GOI451894:GOI461868 GYE451894:GYE461868 HIA451894:HIA461868 HRW451894:HRW461868 IBS451894:IBS461868 ILO451894:ILO461868 IVK451894:IVK461868 JFG451894:JFG461868 JPC451894:JPC461868 JYY451894:JYY461868 KIU451894:KIU461868 KSQ451894:KSQ461868 LCM451894:LCM461868 LMI451894:LMI461868 LWE451894:LWE461868 MGA451894:MGA461868 MPW451894:MPW461868 MZS451894:MZS461868 NJO451894:NJO461868 NTK451894:NTK461868 ODG451894:ODG461868 ONC451894:ONC461868 OWY451894:OWY461868 PGU451894:PGU461868 PQQ451894:PQQ461868 QAM451894:QAM461868 QKI451894:QKI461868 QUE451894:QUE461868 REA451894:REA461868 RNW451894:RNW461868 RXS451894:RXS461868 SHO451894:SHO461868 SRK451894:SRK461868 TBG451894:TBG461868 TLC451894:TLC461868 TUY451894:TUY461868 UEU451894:UEU461868 UOQ451894:UOQ461868 UYM451894:UYM461868 VII451894:VII461868 VSE451894:VSE461868 WCA451894:WCA461868 WLW451894:WLW461868 WVS451894:WVS461868 L517430:L527404 JG517430:JG527404 TC517430:TC527404 ACY517430:ACY527404 AMU517430:AMU527404 AWQ517430:AWQ527404 BGM517430:BGM527404 BQI517430:BQI527404 CAE517430:CAE527404 CKA517430:CKA527404 CTW517430:CTW527404 DDS517430:DDS527404 DNO517430:DNO527404 DXK517430:DXK527404 EHG517430:EHG527404 ERC517430:ERC527404 FAY517430:FAY527404 FKU517430:FKU527404 FUQ517430:FUQ527404 GEM517430:GEM527404 GOI517430:GOI527404 GYE517430:GYE527404 HIA517430:HIA527404 HRW517430:HRW527404 IBS517430:IBS527404 ILO517430:ILO527404 IVK517430:IVK527404 JFG517430:JFG527404 JPC517430:JPC527404 JYY517430:JYY527404 KIU517430:KIU527404 KSQ517430:KSQ527404 LCM517430:LCM527404 LMI517430:LMI527404 LWE517430:LWE527404 MGA517430:MGA527404 MPW517430:MPW527404 MZS517430:MZS527404 NJO517430:NJO527404 NTK517430:NTK527404 ODG517430:ODG527404 ONC517430:ONC527404 OWY517430:OWY527404 PGU517430:PGU527404 PQQ517430:PQQ527404 QAM517430:QAM527404 QKI517430:QKI527404 QUE517430:QUE527404 REA517430:REA527404 RNW517430:RNW527404 RXS517430:RXS527404 SHO517430:SHO527404 SRK517430:SRK527404 TBG517430:TBG527404 TLC517430:TLC527404 TUY517430:TUY527404 UEU517430:UEU527404 UOQ517430:UOQ527404 UYM517430:UYM527404 VII517430:VII527404 VSE517430:VSE527404 WCA517430:WCA527404 WLW517430:WLW527404 WVS517430:WVS527404 L582966:L592940 JG582966:JG592940 TC582966:TC592940 ACY582966:ACY592940 AMU582966:AMU592940 AWQ582966:AWQ592940 BGM582966:BGM592940 BQI582966:BQI592940 CAE582966:CAE592940 CKA582966:CKA592940 CTW582966:CTW592940 DDS582966:DDS592940 DNO582966:DNO592940 DXK582966:DXK592940 EHG582966:EHG592940 ERC582966:ERC592940 FAY582966:FAY592940 FKU582966:FKU592940 FUQ582966:FUQ592940 GEM582966:GEM592940 GOI582966:GOI592940 GYE582966:GYE592940 HIA582966:HIA592940 HRW582966:HRW592940 IBS582966:IBS592940 ILO582966:ILO592940 IVK582966:IVK592940 JFG582966:JFG592940 JPC582966:JPC592940 JYY582966:JYY592940 KIU582966:KIU592940 KSQ582966:KSQ592940 LCM582966:LCM592940 LMI582966:LMI592940 LWE582966:LWE592940 MGA582966:MGA592940 MPW582966:MPW592940 MZS582966:MZS592940 NJO582966:NJO592940 NTK582966:NTK592940 ODG582966:ODG592940 ONC582966:ONC592940 OWY582966:OWY592940 PGU582966:PGU592940 PQQ582966:PQQ592940 QAM582966:QAM592940 QKI582966:QKI592940 QUE582966:QUE592940 REA582966:REA592940 RNW582966:RNW592940 RXS582966:RXS592940 SHO582966:SHO592940 SRK582966:SRK592940 TBG582966:TBG592940 TLC582966:TLC592940 TUY582966:TUY592940 UEU582966:UEU592940 UOQ582966:UOQ592940 UYM582966:UYM592940 VII582966:VII592940 VSE582966:VSE592940 WCA582966:WCA592940 WLW582966:WLW592940 WVS582966:WVS592940 L648502:L658476 JG648502:JG658476 TC648502:TC658476 ACY648502:ACY658476 AMU648502:AMU658476 AWQ648502:AWQ658476 BGM648502:BGM658476 BQI648502:BQI658476 CAE648502:CAE658476 CKA648502:CKA658476 CTW648502:CTW658476 DDS648502:DDS658476 DNO648502:DNO658476 DXK648502:DXK658476 EHG648502:EHG658476 ERC648502:ERC658476 FAY648502:FAY658476 FKU648502:FKU658476 FUQ648502:FUQ658476 GEM648502:GEM658476 GOI648502:GOI658476 GYE648502:GYE658476 HIA648502:HIA658476 HRW648502:HRW658476 IBS648502:IBS658476 ILO648502:ILO658476 IVK648502:IVK658476 JFG648502:JFG658476 JPC648502:JPC658476 JYY648502:JYY658476 KIU648502:KIU658476 KSQ648502:KSQ658476 LCM648502:LCM658476 LMI648502:LMI658476 LWE648502:LWE658476 MGA648502:MGA658476 MPW648502:MPW658476 MZS648502:MZS658476 NJO648502:NJO658476 NTK648502:NTK658476 ODG648502:ODG658476 ONC648502:ONC658476 OWY648502:OWY658476 PGU648502:PGU658476 PQQ648502:PQQ658476 QAM648502:QAM658476 QKI648502:QKI658476 QUE648502:QUE658476 REA648502:REA658476 RNW648502:RNW658476 RXS648502:RXS658476 SHO648502:SHO658476 SRK648502:SRK658476 TBG648502:TBG658476 TLC648502:TLC658476 TUY648502:TUY658476 UEU648502:UEU658476 UOQ648502:UOQ658476 UYM648502:UYM658476 VII648502:VII658476 VSE648502:VSE658476 WCA648502:WCA658476 WLW648502:WLW658476 WVS648502:WVS658476 L714038:L724012 JG714038:JG724012 TC714038:TC724012 ACY714038:ACY724012 AMU714038:AMU724012 AWQ714038:AWQ724012 BGM714038:BGM724012 BQI714038:BQI724012 CAE714038:CAE724012 CKA714038:CKA724012 CTW714038:CTW724012 DDS714038:DDS724012 DNO714038:DNO724012 DXK714038:DXK724012 EHG714038:EHG724012 ERC714038:ERC724012 FAY714038:FAY724012 FKU714038:FKU724012 FUQ714038:FUQ724012 GEM714038:GEM724012 GOI714038:GOI724012 GYE714038:GYE724012 HIA714038:HIA724012 HRW714038:HRW724012 IBS714038:IBS724012 ILO714038:ILO724012 IVK714038:IVK724012 JFG714038:JFG724012 JPC714038:JPC724012 JYY714038:JYY724012 KIU714038:KIU724012 KSQ714038:KSQ724012 LCM714038:LCM724012 LMI714038:LMI724012 LWE714038:LWE724012 MGA714038:MGA724012 MPW714038:MPW724012 MZS714038:MZS724012 NJO714038:NJO724012 NTK714038:NTK724012 ODG714038:ODG724012 ONC714038:ONC724012 OWY714038:OWY724012 PGU714038:PGU724012 PQQ714038:PQQ724012 QAM714038:QAM724012 QKI714038:QKI724012 QUE714038:QUE724012 REA714038:REA724012 RNW714038:RNW724012 RXS714038:RXS724012 SHO714038:SHO724012 SRK714038:SRK724012 TBG714038:TBG724012 TLC714038:TLC724012 TUY714038:TUY724012 UEU714038:UEU724012 UOQ714038:UOQ724012 UYM714038:UYM724012 VII714038:VII724012 VSE714038:VSE724012 WCA714038:WCA724012 WLW714038:WLW724012 WVS714038:WVS724012 L779574:L789548 JG779574:JG789548 TC779574:TC789548 ACY779574:ACY789548 AMU779574:AMU789548 AWQ779574:AWQ789548 BGM779574:BGM789548 BQI779574:BQI789548 CAE779574:CAE789548 CKA779574:CKA789548 CTW779574:CTW789548 DDS779574:DDS789548 DNO779574:DNO789548 DXK779574:DXK789548 EHG779574:EHG789548 ERC779574:ERC789548 FAY779574:FAY789548 FKU779574:FKU789548 FUQ779574:FUQ789548 GEM779574:GEM789548 GOI779574:GOI789548 GYE779574:GYE789548 HIA779574:HIA789548 HRW779574:HRW789548 IBS779574:IBS789548 ILO779574:ILO789548 IVK779574:IVK789548 JFG779574:JFG789548 JPC779574:JPC789548 JYY779574:JYY789548 KIU779574:KIU789548 KSQ779574:KSQ789548 LCM779574:LCM789548 LMI779574:LMI789548 LWE779574:LWE789548 MGA779574:MGA789548 MPW779574:MPW789548 MZS779574:MZS789548 NJO779574:NJO789548 NTK779574:NTK789548 ODG779574:ODG789548 ONC779574:ONC789548 OWY779574:OWY789548 PGU779574:PGU789548 PQQ779574:PQQ789548 QAM779574:QAM789548 QKI779574:QKI789548 QUE779574:QUE789548 REA779574:REA789548 RNW779574:RNW789548 RXS779574:RXS789548 SHO779574:SHO789548 SRK779574:SRK789548 TBG779574:TBG789548 TLC779574:TLC789548 TUY779574:TUY789548 UEU779574:UEU789548 UOQ779574:UOQ789548 UYM779574:UYM789548 VII779574:VII789548 VSE779574:VSE789548 WCA779574:WCA789548 WLW779574:WLW789548 WVS779574:WVS789548 L845110:L855084 JG845110:JG855084 TC845110:TC855084 ACY845110:ACY855084 AMU845110:AMU855084 AWQ845110:AWQ855084 BGM845110:BGM855084 BQI845110:BQI855084 CAE845110:CAE855084 CKA845110:CKA855084 CTW845110:CTW855084 DDS845110:DDS855084 DNO845110:DNO855084 DXK845110:DXK855084 EHG845110:EHG855084 ERC845110:ERC855084 FAY845110:FAY855084 FKU845110:FKU855084 FUQ845110:FUQ855084 GEM845110:GEM855084 GOI845110:GOI855084 GYE845110:GYE855084 HIA845110:HIA855084 HRW845110:HRW855084 IBS845110:IBS855084 ILO845110:ILO855084 IVK845110:IVK855084 JFG845110:JFG855084 JPC845110:JPC855084 JYY845110:JYY855084 KIU845110:KIU855084 KSQ845110:KSQ855084 LCM845110:LCM855084 LMI845110:LMI855084 LWE845110:LWE855084 MGA845110:MGA855084 MPW845110:MPW855084 MZS845110:MZS855084 NJO845110:NJO855084 NTK845110:NTK855084 ODG845110:ODG855084 ONC845110:ONC855084 OWY845110:OWY855084 PGU845110:PGU855084 PQQ845110:PQQ855084 QAM845110:QAM855084 QKI845110:QKI855084 QUE845110:QUE855084 REA845110:REA855084 RNW845110:RNW855084 RXS845110:RXS855084 SHO845110:SHO855084 SRK845110:SRK855084 TBG845110:TBG855084 TLC845110:TLC855084 TUY845110:TUY855084 UEU845110:UEU855084 UOQ845110:UOQ855084 UYM845110:UYM855084 VII845110:VII855084 VSE845110:VSE855084 WCA845110:WCA855084 WLW845110:WLW855084 WVS845110:WVS855084 L910646:L920620 JG910646:JG920620 TC910646:TC920620 ACY910646:ACY920620 AMU910646:AMU920620 AWQ910646:AWQ920620 BGM910646:BGM920620 BQI910646:BQI920620 CAE910646:CAE920620 CKA910646:CKA920620 CTW910646:CTW920620 DDS910646:DDS920620 DNO910646:DNO920620 DXK910646:DXK920620 EHG910646:EHG920620 ERC910646:ERC920620 FAY910646:FAY920620 FKU910646:FKU920620 FUQ910646:FUQ920620 GEM910646:GEM920620 GOI910646:GOI920620 GYE910646:GYE920620 HIA910646:HIA920620 HRW910646:HRW920620 IBS910646:IBS920620 ILO910646:ILO920620 IVK910646:IVK920620 JFG910646:JFG920620 JPC910646:JPC920620 JYY910646:JYY920620 KIU910646:KIU920620 KSQ910646:KSQ920620 LCM910646:LCM920620 LMI910646:LMI920620 LWE910646:LWE920620 MGA910646:MGA920620 MPW910646:MPW920620 MZS910646:MZS920620 NJO910646:NJO920620 NTK910646:NTK920620 ODG910646:ODG920620 ONC910646:ONC920620 OWY910646:OWY920620 PGU910646:PGU920620 PQQ910646:PQQ920620 QAM910646:QAM920620 QKI910646:QKI920620 QUE910646:QUE920620 REA910646:REA920620 RNW910646:RNW920620 RXS910646:RXS920620 SHO910646:SHO920620 SRK910646:SRK920620 TBG910646:TBG920620 TLC910646:TLC920620 TUY910646:TUY920620 UEU910646:UEU920620 UOQ910646:UOQ920620 UYM910646:UYM920620 VII910646:VII920620 VSE910646:VSE920620 WCA910646:WCA920620 WLW910646:WLW920620 WVS910646:WVS920620 L976182:L986156 JG976182:JG986156 TC976182:TC986156 ACY976182:ACY986156 AMU976182:AMU986156 AWQ976182:AWQ986156 BGM976182:BGM986156 BQI976182:BQI986156 CAE976182:CAE986156 CKA976182:CKA986156 CTW976182:CTW986156 DDS976182:DDS986156 DNO976182:DNO986156 DXK976182:DXK986156 EHG976182:EHG986156 ERC976182:ERC986156 FAY976182:FAY986156 FKU976182:FKU986156 FUQ976182:FUQ986156 GEM976182:GEM986156 GOI976182:GOI986156 GYE976182:GYE986156 HIA976182:HIA986156 HRW976182:HRW986156 IBS976182:IBS986156 ILO976182:ILO986156 IVK976182:IVK986156 JFG976182:JFG986156 JPC976182:JPC986156 JYY976182:JYY986156 KIU976182:KIU986156 KSQ976182:KSQ986156 LCM976182:LCM986156 LMI976182:LMI986156 LWE976182:LWE986156 MGA976182:MGA986156 MPW976182:MPW986156 MZS976182:MZS986156 NJO976182:NJO986156 NTK976182:NTK986156 ODG976182:ODG986156 ONC976182:ONC986156 OWY976182:OWY986156 PGU976182:PGU986156 PQQ976182:PQQ986156 QAM976182:QAM986156 QKI976182:QKI986156 QUE976182:QUE986156 REA976182:REA986156 RNW976182:RNW986156 RXS976182:RXS986156 SHO976182:SHO986156 SRK976182:SRK986156 TBG976182:TBG986156 TLC976182:TLC986156 TUY976182:TUY986156 UEU976182:UEU986156 UOQ976182:UOQ986156 UYM976182:UYM986156 VII976182:VII986156 VSE976182:VSE986156 WCA976182:WCA986156 WLW976182:WLW986156 WVS976182:WVS986156 WVS23:WVS3116 WLW23:WLW3116 WCA23:WCA3116 VSE23:VSE3116 VII23:VII3116 UYM23:UYM3116 UOQ23:UOQ3116 UEU23:UEU3116 TUY23:TUY3116 TLC23:TLC3116 TBG23:TBG3116 SRK23:SRK3116 SHO23:SHO3116 RXS23:RXS3116 RNW23:RNW3116 REA23:REA3116 QUE23:QUE3116 QKI23:QKI3116 QAM23:QAM3116 PQQ23:PQQ3116 PGU23:PGU3116 OWY23:OWY3116 ONC23:ONC3116 ODG23:ODG3116 NTK23:NTK3116 NJO23:NJO3116 MZS23:MZS3116 MPW23:MPW3116 MGA23:MGA3116 LWE23:LWE3116 LMI23:LMI3116 LCM23:LCM3116 KSQ23:KSQ3116 KIU23:KIU3116 JYY23:JYY3116 JPC23:JPC3116 JFG23:JFG3116 IVK23:IVK3116 ILO23:ILO3116 IBS23:IBS3116 HRW23:HRW3116 HIA23:HIA3116 GYE23:GYE3116 GOI23:GOI3116 GEM23:GEM3116 FUQ23:FUQ3116 FKU23:FKU3116 FAY23:FAY3116 ERC23:ERC3116 EHG23:EHG3116 DXK23:DXK3116 DNO23:DNO3116 DDS23:DDS3116 CTW23:CTW3116 CKA23:CKA3116 CAE23:CAE3116 BQI23:BQI3116 BGM23:BGM3116 AWQ23:AWQ3116 AMU23:AMU3116 ACY23:ACY3116 TC23:TC3116 JG23:JG3116 L334:L3116">
      <formula1>PROBABILIDAD</formula1>
    </dataValidation>
    <dataValidation type="list" allowBlank="1" showInputMessage="1" showErrorMessage="1" sqref="N58678:N68652 JI58678:JI68652 TE58678:TE68652 ADA58678:ADA68652 AMW58678:AMW68652 AWS58678:AWS68652 BGO58678:BGO68652 BQK58678:BQK68652 CAG58678:CAG68652 CKC58678:CKC68652 CTY58678:CTY68652 DDU58678:DDU68652 DNQ58678:DNQ68652 DXM58678:DXM68652 EHI58678:EHI68652 ERE58678:ERE68652 FBA58678:FBA68652 FKW58678:FKW68652 FUS58678:FUS68652 GEO58678:GEO68652 GOK58678:GOK68652 GYG58678:GYG68652 HIC58678:HIC68652 HRY58678:HRY68652 IBU58678:IBU68652 ILQ58678:ILQ68652 IVM58678:IVM68652 JFI58678:JFI68652 JPE58678:JPE68652 JZA58678:JZA68652 KIW58678:KIW68652 KSS58678:KSS68652 LCO58678:LCO68652 LMK58678:LMK68652 LWG58678:LWG68652 MGC58678:MGC68652 MPY58678:MPY68652 MZU58678:MZU68652 NJQ58678:NJQ68652 NTM58678:NTM68652 ODI58678:ODI68652 ONE58678:ONE68652 OXA58678:OXA68652 PGW58678:PGW68652 PQS58678:PQS68652 QAO58678:QAO68652 QKK58678:QKK68652 QUG58678:QUG68652 REC58678:REC68652 RNY58678:RNY68652 RXU58678:RXU68652 SHQ58678:SHQ68652 SRM58678:SRM68652 TBI58678:TBI68652 TLE58678:TLE68652 TVA58678:TVA68652 UEW58678:UEW68652 UOS58678:UOS68652 UYO58678:UYO68652 VIK58678:VIK68652 VSG58678:VSG68652 WCC58678:WCC68652 WLY58678:WLY68652 WVU58678:WVU68652 N124214:N134188 JI124214:JI134188 TE124214:TE134188 ADA124214:ADA134188 AMW124214:AMW134188 AWS124214:AWS134188 BGO124214:BGO134188 BQK124214:BQK134188 CAG124214:CAG134188 CKC124214:CKC134188 CTY124214:CTY134188 DDU124214:DDU134188 DNQ124214:DNQ134188 DXM124214:DXM134188 EHI124214:EHI134188 ERE124214:ERE134188 FBA124214:FBA134188 FKW124214:FKW134188 FUS124214:FUS134188 GEO124214:GEO134188 GOK124214:GOK134188 GYG124214:GYG134188 HIC124214:HIC134188 HRY124214:HRY134188 IBU124214:IBU134188 ILQ124214:ILQ134188 IVM124214:IVM134188 JFI124214:JFI134188 JPE124214:JPE134188 JZA124214:JZA134188 KIW124214:KIW134188 KSS124214:KSS134188 LCO124214:LCO134188 LMK124214:LMK134188 LWG124214:LWG134188 MGC124214:MGC134188 MPY124214:MPY134188 MZU124214:MZU134188 NJQ124214:NJQ134188 NTM124214:NTM134188 ODI124214:ODI134188 ONE124214:ONE134188 OXA124214:OXA134188 PGW124214:PGW134188 PQS124214:PQS134188 QAO124214:QAO134188 QKK124214:QKK134188 QUG124214:QUG134188 REC124214:REC134188 RNY124214:RNY134188 RXU124214:RXU134188 SHQ124214:SHQ134188 SRM124214:SRM134188 TBI124214:TBI134188 TLE124214:TLE134188 TVA124214:TVA134188 UEW124214:UEW134188 UOS124214:UOS134188 UYO124214:UYO134188 VIK124214:VIK134188 VSG124214:VSG134188 WCC124214:WCC134188 WLY124214:WLY134188 WVU124214:WVU134188 N189750:N199724 JI189750:JI199724 TE189750:TE199724 ADA189750:ADA199724 AMW189750:AMW199724 AWS189750:AWS199724 BGO189750:BGO199724 BQK189750:BQK199724 CAG189750:CAG199724 CKC189750:CKC199724 CTY189750:CTY199724 DDU189750:DDU199724 DNQ189750:DNQ199724 DXM189750:DXM199724 EHI189750:EHI199724 ERE189750:ERE199724 FBA189750:FBA199724 FKW189750:FKW199724 FUS189750:FUS199724 GEO189750:GEO199724 GOK189750:GOK199724 GYG189750:GYG199724 HIC189750:HIC199724 HRY189750:HRY199724 IBU189750:IBU199724 ILQ189750:ILQ199724 IVM189750:IVM199724 JFI189750:JFI199724 JPE189750:JPE199724 JZA189750:JZA199724 KIW189750:KIW199724 KSS189750:KSS199724 LCO189750:LCO199724 LMK189750:LMK199724 LWG189750:LWG199724 MGC189750:MGC199724 MPY189750:MPY199724 MZU189750:MZU199724 NJQ189750:NJQ199724 NTM189750:NTM199724 ODI189750:ODI199724 ONE189750:ONE199724 OXA189750:OXA199724 PGW189750:PGW199724 PQS189750:PQS199724 QAO189750:QAO199724 QKK189750:QKK199724 QUG189750:QUG199724 REC189750:REC199724 RNY189750:RNY199724 RXU189750:RXU199724 SHQ189750:SHQ199724 SRM189750:SRM199724 TBI189750:TBI199724 TLE189750:TLE199724 TVA189750:TVA199724 UEW189750:UEW199724 UOS189750:UOS199724 UYO189750:UYO199724 VIK189750:VIK199724 VSG189750:VSG199724 WCC189750:WCC199724 WLY189750:WLY199724 WVU189750:WVU199724 N255286:N265260 JI255286:JI265260 TE255286:TE265260 ADA255286:ADA265260 AMW255286:AMW265260 AWS255286:AWS265260 BGO255286:BGO265260 BQK255286:BQK265260 CAG255286:CAG265260 CKC255286:CKC265260 CTY255286:CTY265260 DDU255286:DDU265260 DNQ255286:DNQ265260 DXM255286:DXM265260 EHI255286:EHI265260 ERE255286:ERE265260 FBA255286:FBA265260 FKW255286:FKW265260 FUS255286:FUS265260 GEO255286:GEO265260 GOK255286:GOK265260 GYG255286:GYG265260 HIC255286:HIC265260 HRY255286:HRY265260 IBU255286:IBU265260 ILQ255286:ILQ265260 IVM255286:IVM265260 JFI255286:JFI265260 JPE255286:JPE265260 JZA255286:JZA265260 KIW255286:KIW265260 KSS255286:KSS265260 LCO255286:LCO265260 LMK255286:LMK265260 LWG255286:LWG265260 MGC255286:MGC265260 MPY255286:MPY265260 MZU255286:MZU265260 NJQ255286:NJQ265260 NTM255286:NTM265260 ODI255286:ODI265260 ONE255286:ONE265260 OXA255286:OXA265260 PGW255286:PGW265260 PQS255286:PQS265260 QAO255286:QAO265260 QKK255286:QKK265260 QUG255286:QUG265260 REC255286:REC265260 RNY255286:RNY265260 RXU255286:RXU265260 SHQ255286:SHQ265260 SRM255286:SRM265260 TBI255286:TBI265260 TLE255286:TLE265260 TVA255286:TVA265260 UEW255286:UEW265260 UOS255286:UOS265260 UYO255286:UYO265260 VIK255286:VIK265260 VSG255286:VSG265260 WCC255286:WCC265260 WLY255286:WLY265260 WVU255286:WVU265260 N320822:N330796 JI320822:JI330796 TE320822:TE330796 ADA320822:ADA330796 AMW320822:AMW330796 AWS320822:AWS330796 BGO320822:BGO330796 BQK320822:BQK330796 CAG320822:CAG330796 CKC320822:CKC330796 CTY320822:CTY330796 DDU320822:DDU330796 DNQ320822:DNQ330796 DXM320822:DXM330796 EHI320822:EHI330796 ERE320822:ERE330796 FBA320822:FBA330796 FKW320822:FKW330796 FUS320822:FUS330796 GEO320822:GEO330796 GOK320822:GOK330796 GYG320822:GYG330796 HIC320822:HIC330796 HRY320822:HRY330796 IBU320822:IBU330796 ILQ320822:ILQ330796 IVM320822:IVM330796 JFI320822:JFI330796 JPE320822:JPE330796 JZA320822:JZA330796 KIW320822:KIW330796 KSS320822:KSS330796 LCO320822:LCO330796 LMK320822:LMK330796 LWG320822:LWG330796 MGC320822:MGC330796 MPY320822:MPY330796 MZU320822:MZU330796 NJQ320822:NJQ330796 NTM320822:NTM330796 ODI320822:ODI330796 ONE320822:ONE330796 OXA320822:OXA330796 PGW320822:PGW330796 PQS320822:PQS330796 QAO320822:QAO330796 QKK320822:QKK330796 QUG320822:QUG330796 REC320822:REC330796 RNY320822:RNY330796 RXU320822:RXU330796 SHQ320822:SHQ330796 SRM320822:SRM330796 TBI320822:TBI330796 TLE320822:TLE330796 TVA320822:TVA330796 UEW320822:UEW330796 UOS320822:UOS330796 UYO320822:UYO330796 VIK320822:VIK330796 VSG320822:VSG330796 WCC320822:WCC330796 WLY320822:WLY330796 WVU320822:WVU330796 N386358:N396332 JI386358:JI396332 TE386358:TE396332 ADA386358:ADA396332 AMW386358:AMW396332 AWS386358:AWS396332 BGO386358:BGO396332 BQK386358:BQK396332 CAG386358:CAG396332 CKC386358:CKC396332 CTY386358:CTY396332 DDU386358:DDU396332 DNQ386358:DNQ396332 DXM386358:DXM396332 EHI386358:EHI396332 ERE386358:ERE396332 FBA386358:FBA396332 FKW386358:FKW396332 FUS386358:FUS396332 GEO386358:GEO396332 GOK386358:GOK396332 GYG386358:GYG396332 HIC386358:HIC396332 HRY386358:HRY396332 IBU386358:IBU396332 ILQ386358:ILQ396332 IVM386358:IVM396332 JFI386358:JFI396332 JPE386358:JPE396332 JZA386358:JZA396332 KIW386358:KIW396332 KSS386358:KSS396332 LCO386358:LCO396332 LMK386358:LMK396332 LWG386358:LWG396332 MGC386358:MGC396332 MPY386358:MPY396332 MZU386358:MZU396332 NJQ386358:NJQ396332 NTM386358:NTM396332 ODI386358:ODI396332 ONE386358:ONE396332 OXA386358:OXA396332 PGW386358:PGW396332 PQS386358:PQS396332 QAO386358:QAO396332 QKK386358:QKK396332 QUG386358:QUG396332 REC386358:REC396332 RNY386358:RNY396332 RXU386358:RXU396332 SHQ386358:SHQ396332 SRM386358:SRM396332 TBI386358:TBI396332 TLE386358:TLE396332 TVA386358:TVA396332 UEW386358:UEW396332 UOS386358:UOS396332 UYO386358:UYO396332 VIK386358:VIK396332 VSG386358:VSG396332 WCC386358:WCC396332 WLY386358:WLY396332 WVU386358:WVU396332 N451894:N461868 JI451894:JI461868 TE451894:TE461868 ADA451894:ADA461868 AMW451894:AMW461868 AWS451894:AWS461868 BGO451894:BGO461868 BQK451894:BQK461868 CAG451894:CAG461868 CKC451894:CKC461868 CTY451894:CTY461868 DDU451894:DDU461868 DNQ451894:DNQ461868 DXM451894:DXM461868 EHI451894:EHI461868 ERE451894:ERE461868 FBA451894:FBA461868 FKW451894:FKW461868 FUS451894:FUS461868 GEO451894:GEO461868 GOK451894:GOK461868 GYG451894:GYG461868 HIC451894:HIC461868 HRY451894:HRY461868 IBU451894:IBU461868 ILQ451894:ILQ461868 IVM451894:IVM461868 JFI451894:JFI461868 JPE451894:JPE461868 JZA451894:JZA461868 KIW451894:KIW461868 KSS451894:KSS461868 LCO451894:LCO461868 LMK451894:LMK461868 LWG451894:LWG461868 MGC451894:MGC461868 MPY451894:MPY461868 MZU451894:MZU461868 NJQ451894:NJQ461868 NTM451894:NTM461868 ODI451894:ODI461868 ONE451894:ONE461868 OXA451894:OXA461868 PGW451894:PGW461868 PQS451894:PQS461868 QAO451894:QAO461868 QKK451894:QKK461868 QUG451894:QUG461868 REC451894:REC461868 RNY451894:RNY461868 RXU451894:RXU461868 SHQ451894:SHQ461868 SRM451894:SRM461868 TBI451894:TBI461868 TLE451894:TLE461868 TVA451894:TVA461868 UEW451894:UEW461868 UOS451894:UOS461868 UYO451894:UYO461868 VIK451894:VIK461868 VSG451894:VSG461868 WCC451894:WCC461868 WLY451894:WLY461868 WVU451894:WVU461868 N517430:N527404 JI517430:JI527404 TE517430:TE527404 ADA517430:ADA527404 AMW517430:AMW527404 AWS517430:AWS527404 BGO517430:BGO527404 BQK517430:BQK527404 CAG517430:CAG527404 CKC517430:CKC527404 CTY517430:CTY527404 DDU517430:DDU527404 DNQ517430:DNQ527404 DXM517430:DXM527404 EHI517430:EHI527404 ERE517430:ERE527404 FBA517430:FBA527404 FKW517430:FKW527404 FUS517430:FUS527404 GEO517430:GEO527404 GOK517430:GOK527404 GYG517430:GYG527404 HIC517430:HIC527404 HRY517430:HRY527404 IBU517430:IBU527404 ILQ517430:ILQ527404 IVM517430:IVM527404 JFI517430:JFI527404 JPE517430:JPE527404 JZA517430:JZA527404 KIW517430:KIW527404 KSS517430:KSS527404 LCO517430:LCO527404 LMK517430:LMK527404 LWG517430:LWG527404 MGC517430:MGC527404 MPY517430:MPY527404 MZU517430:MZU527404 NJQ517430:NJQ527404 NTM517430:NTM527404 ODI517430:ODI527404 ONE517430:ONE527404 OXA517430:OXA527404 PGW517430:PGW527404 PQS517430:PQS527404 QAO517430:QAO527404 QKK517430:QKK527404 QUG517430:QUG527404 REC517430:REC527404 RNY517430:RNY527404 RXU517430:RXU527404 SHQ517430:SHQ527404 SRM517430:SRM527404 TBI517430:TBI527404 TLE517430:TLE527404 TVA517430:TVA527404 UEW517430:UEW527404 UOS517430:UOS527404 UYO517430:UYO527404 VIK517430:VIK527404 VSG517430:VSG527404 WCC517430:WCC527404 WLY517430:WLY527404 WVU517430:WVU527404 N582966:N592940 JI582966:JI592940 TE582966:TE592940 ADA582966:ADA592940 AMW582966:AMW592940 AWS582966:AWS592940 BGO582966:BGO592940 BQK582966:BQK592940 CAG582966:CAG592940 CKC582966:CKC592940 CTY582966:CTY592940 DDU582966:DDU592940 DNQ582966:DNQ592940 DXM582966:DXM592940 EHI582966:EHI592940 ERE582966:ERE592940 FBA582966:FBA592940 FKW582966:FKW592940 FUS582966:FUS592940 GEO582966:GEO592940 GOK582966:GOK592940 GYG582966:GYG592940 HIC582966:HIC592940 HRY582966:HRY592940 IBU582966:IBU592940 ILQ582966:ILQ592940 IVM582966:IVM592940 JFI582966:JFI592940 JPE582966:JPE592940 JZA582966:JZA592940 KIW582966:KIW592940 KSS582966:KSS592940 LCO582966:LCO592940 LMK582966:LMK592940 LWG582966:LWG592940 MGC582966:MGC592940 MPY582966:MPY592940 MZU582966:MZU592940 NJQ582966:NJQ592940 NTM582966:NTM592940 ODI582966:ODI592940 ONE582966:ONE592940 OXA582966:OXA592940 PGW582966:PGW592940 PQS582966:PQS592940 QAO582966:QAO592940 QKK582966:QKK592940 QUG582966:QUG592940 REC582966:REC592940 RNY582966:RNY592940 RXU582966:RXU592940 SHQ582966:SHQ592940 SRM582966:SRM592940 TBI582966:TBI592940 TLE582966:TLE592940 TVA582966:TVA592940 UEW582966:UEW592940 UOS582966:UOS592940 UYO582966:UYO592940 VIK582966:VIK592940 VSG582966:VSG592940 WCC582966:WCC592940 WLY582966:WLY592940 WVU582966:WVU592940 N648502:N658476 JI648502:JI658476 TE648502:TE658476 ADA648502:ADA658476 AMW648502:AMW658476 AWS648502:AWS658476 BGO648502:BGO658476 BQK648502:BQK658476 CAG648502:CAG658476 CKC648502:CKC658476 CTY648502:CTY658476 DDU648502:DDU658476 DNQ648502:DNQ658476 DXM648502:DXM658476 EHI648502:EHI658476 ERE648502:ERE658476 FBA648502:FBA658476 FKW648502:FKW658476 FUS648502:FUS658476 GEO648502:GEO658476 GOK648502:GOK658476 GYG648502:GYG658476 HIC648502:HIC658476 HRY648502:HRY658476 IBU648502:IBU658476 ILQ648502:ILQ658476 IVM648502:IVM658476 JFI648502:JFI658476 JPE648502:JPE658476 JZA648502:JZA658476 KIW648502:KIW658476 KSS648502:KSS658476 LCO648502:LCO658476 LMK648502:LMK658476 LWG648502:LWG658476 MGC648502:MGC658476 MPY648502:MPY658476 MZU648502:MZU658476 NJQ648502:NJQ658476 NTM648502:NTM658476 ODI648502:ODI658476 ONE648502:ONE658476 OXA648502:OXA658476 PGW648502:PGW658476 PQS648502:PQS658476 QAO648502:QAO658476 QKK648502:QKK658476 QUG648502:QUG658476 REC648502:REC658476 RNY648502:RNY658476 RXU648502:RXU658476 SHQ648502:SHQ658476 SRM648502:SRM658476 TBI648502:TBI658476 TLE648502:TLE658476 TVA648502:TVA658476 UEW648502:UEW658476 UOS648502:UOS658476 UYO648502:UYO658476 VIK648502:VIK658476 VSG648502:VSG658476 WCC648502:WCC658476 WLY648502:WLY658476 WVU648502:WVU658476 N714038:N724012 JI714038:JI724012 TE714038:TE724012 ADA714038:ADA724012 AMW714038:AMW724012 AWS714038:AWS724012 BGO714038:BGO724012 BQK714038:BQK724012 CAG714038:CAG724012 CKC714038:CKC724012 CTY714038:CTY724012 DDU714038:DDU724012 DNQ714038:DNQ724012 DXM714038:DXM724012 EHI714038:EHI724012 ERE714038:ERE724012 FBA714038:FBA724012 FKW714038:FKW724012 FUS714038:FUS724012 GEO714038:GEO724012 GOK714038:GOK724012 GYG714038:GYG724012 HIC714038:HIC724012 HRY714038:HRY724012 IBU714038:IBU724012 ILQ714038:ILQ724012 IVM714038:IVM724012 JFI714038:JFI724012 JPE714038:JPE724012 JZA714038:JZA724012 KIW714038:KIW724012 KSS714038:KSS724012 LCO714038:LCO724012 LMK714038:LMK724012 LWG714038:LWG724012 MGC714038:MGC724012 MPY714038:MPY724012 MZU714038:MZU724012 NJQ714038:NJQ724012 NTM714038:NTM724012 ODI714038:ODI724012 ONE714038:ONE724012 OXA714038:OXA724012 PGW714038:PGW724012 PQS714038:PQS724012 QAO714038:QAO724012 QKK714038:QKK724012 QUG714038:QUG724012 REC714038:REC724012 RNY714038:RNY724012 RXU714038:RXU724012 SHQ714038:SHQ724012 SRM714038:SRM724012 TBI714038:TBI724012 TLE714038:TLE724012 TVA714038:TVA724012 UEW714038:UEW724012 UOS714038:UOS724012 UYO714038:UYO724012 VIK714038:VIK724012 VSG714038:VSG724012 WCC714038:WCC724012 WLY714038:WLY724012 WVU714038:WVU724012 N779574:N789548 JI779574:JI789548 TE779574:TE789548 ADA779574:ADA789548 AMW779574:AMW789548 AWS779574:AWS789548 BGO779574:BGO789548 BQK779574:BQK789548 CAG779574:CAG789548 CKC779574:CKC789548 CTY779574:CTY789548 DDU779574:DDU789548 DNQ779574:DNQ789548 DXM779574:DXM789548 EHI779574:EHI789548 ERE779574:ERE789548 FBA779574:FBA789548 FKW779574:FKW789548 FUS779574:FUS789548 GEO779574:GEO789548 GOK779574:GOK789548 GYG779574:GYG789548 HIC779574:HIC789548 HRY779574:HRY789548 IBU779574:IBU789548 ILQ779574:ILQ789548 IVM779574:IVM789548 JFI779574:JFI789548 JPE779574:JPE789548 JZA779574:JZA789548 KIW779574:KIW789548 KSS779574:KSS789548 LCO779574:LCO789548 LMK779574:LMK789548 LWG779574:LWG789548 MGC779574:MGC789548 MPY779574:MPY789548 MZU779574:MZU789548 NJQ779574:NJQ789548 NTM779574:NTM789548 ODI779574:ODI789548 ONE779574:ONE789548 OXA779574:OXA789548 PGW779574:PGW789548 PQS779574:PQS789548 QAO779574:QAO789548 QKK779574:QKK789548 QUG779574:QUG789548 REC779574:REC789548 RNY779574:RNY789548 RXU779574:RXU789548 SHQ779574:SHQ789548 SRM779574:SRM789548 TBI779574:TBI789548 TLE779574:TLE789548 TVA779574:TVA789548 UEW779574:UEW789548 UOS779574:UOS789548 UYO779574:UYO789548 VIK779574:VIK789548 VSG779574:VSG789548 WCC779574:WCC789548 WLY779574:WLY789548 WVU779574:WVU789548 N845110:N855084 JI845110:JI855084 TE845110:TE855084 ADA845110:ADA855084 AMW845110:AMW855084 AWS845110:AWS855084 BGO845110:BGO855084 BQK845110:BQK855084 CAG845110:CAG855084 CKC845110:CKC855084 CTY845110:CTY855084 DDU845110:DDU855084 DNQ845110:DNQ855084 DXM845110:DXM855084 EHI845110:EHI855084 ERE845110:ERE855084 FBA845110:FBA855084 FKW845110:FKW855084 FUS845110:FUS855084 GEO845110:GEO855084 GOK845110:GOK855084 GYG845110:GYG855084 HIC845110:HIC855084 HRY845110:HRY855084 IBU845110:IBU855084 ILQ845110:ILQ855084 IVM845110:IVM855084 JFI845110:JFI855084 JPE845110:JPE855084 JZA845110:JZA855084 KIW845110:KIW855084 KSS845110:KSS855084 LCO845110:LCO855084 LMK845110:LMK855084 LWG845110:LWG855084 MGC845110:MGC855084 MPY845110:MPY855084 MZU845110:MZU855084 NJQ845110:NJQ855084 NTM845110:NTM855084 ODI845110:ODI855084 ONE845110:ONE855084 OXA845110:OXA855084 PGW845110:PGW855084 PQS845110:PQS855084 QAO845110:QAO855084 QKK845110:QKK855084 QUG845110:QUG855084 REC845110:REC855084 RNY845110:RNY855084 RXU845110:RXU855084 SHQ845110:SHQ855084 SRM845110:SRM855084 TBI845110:TBI855084 TLE845110:TLE855084 TVA845110:TVA855084 UEW845110:UEW855084 UOS845110:UOS855084 UYO845110:UYO855084 VIK845110:VIK855084 VSG845110:VSG855084 WCC845110:WCC855084 WLY845110:WLY855084 WVU845110:WVU855084 N910646:N920620 JI910646:JI920620 TE910646:TE920620 ADA910646:ADA920620 AMW910646:AMW920620 AWS910646:AWS920620 BGO910646:BGO920620 BQK910646:BQK920620 CAG910646:CAG920620 CKC910646:CKC920620 CTY910646:CTY920620 DDU910646:DDU920620 DNQ910646:DNQ920620 DXM910646:DXM920620 EHI910646:EHI920620 ERE910646:ERE920620 FBA910646:FBA920620 FKW910646:FKW920620 FUS910646:FUS920620 GEO910646:GEO920620 GOK910646:GOK920620 GYG910646:GYG920620 HIC910646:HIC920620 HRY910646:HRY920620 IBU910646:IBU920620 ILQ910646:ILQ920620 IVM910646:IVM920620 JFI910646:JFI920620 JPE910646:JPE920620 JZA910646:JZA920620 KIW910646:KIW920620 KSS910646:KSS920620 LCO910646:LCO920620 LMK910646:LMK920620 LWG910646:LWG920620 MGC910646:MGC920620 MPY910646:MPY920620 MZU910646:MZU920620 NJQ910646:NJQ920620 NTM910646:NTM920620 ODI910646:ODI920620 ONE910646:ONE920620 OXA910646:OXA920620 PGW910646:PGW920620 PQS910646:PQS920620 QAO910646:QAO920620 QKK910646:QKK920620 QUG910646:QUG920620 REC910646:REC920620 RNY910646:RNY920620 RXU910646:RXU920620 SHQ910646:SHQ920620 SRM910646:SRM920620 TBI910646:TBI920620 TLE910646:TLE920620 TVA910646:TVA920620 UEW910646:UEW920620 UOS910646:UOS920620 UYO910646:UYO920620 VIK910646:VIK920620 VSG910646:VSG920620 WCC910646:WCC920620 WLY910646:WLY920620 WVU910646:WVU920620 N976182:N986156 JI976182:JI986156 TE976182:TE986156 ADA976182:ADA986156 AMW976182:AMW986156 AWS976182:AWS986156 BGO976182:BGO986156 BQK976182:BQK986156 CAG976182:CAG986156 CKC976182:CKC986156 CTY976182:CTY986156 DDU976182:DDU986156 DNQ976182:DNQ986156 DXM976182:DXM986156 EHI976182:EHI986156 ERE976182:ERE986156 FBA976182:FBA986156 FKW976182:FKW986156 FUS976182:FUS986156 GEO976182:GEO986156 GOK976182:GOK986156 GYG976182:GYG986156 HIC976182:HIC986156 HRY976182:HRY986156 IBU976182:IBU986156 ILQ976182:ILQ986156 IVM976182:IVM986156 JFI976182:JFI986156 JPE976182:JPE986156 JZA976182:JZA986156 KIW976182:KIW986156 KSS976182:KSS986156 LCO976182:LCO986156 LMK976182:LMK986156 LWG976182:LWG986156 MGC976182:MGC986156 MPY976182:MPY986156 MZU976182:MZU986156 NJQ976182:NJQ986156 NTM976182:NTM986156 ODI976182:ODI986156 ONE976182:ONE986156 OXA976182:OXA986156 PGW976182:PGW986156 PQS976182:PQS986156 QAO976182:QAO986156 QKK976182:QKK986156 QUG976182:QUG986156 REC976182:REC986156 RNY976182:RNY986156 RXU976182:RXU986156 SHQ976182:SHQ986156 SRM976182:SRM986156 TBI976182:TBI986156 TLE976182:TLE986156 TVA976182:TVA986156 UEW976182:UEW986156 UOS976182:UOS986156 UYO976182:UYO986156 VIK976182:VIK986156 VSG976182:VSG986156 WCC976182:WCC986156 WLY976182:WLY986156 WVU976182:WVU986156 WVU23:WVU3116 WLY23:WLY3116 WCC23:WCC3116 VSG23:VSG3116 VIK23:VIK3116 UYO23:UYO3116 UOS23:UOS3116 UEW23:UEW3116 TVA23:TVA3116 TLE23:TLE3116 TBI23:TBI3116 SRM23:SRM3116 SHQ23:SHQ3116 RXU23:RXU3116 RNY23:RNY3116 REC23:REC3116 QUG23:QUG3116 QKK23:QKK3116 QAO23:QAO3116 PQS23:PQS3116 PGW23:PGW3116 OXA23:OXA3116 ONE23:ONE3116 ODI23:ODI3116 NTM23:NTM3116 NJQ23:NJQ3116 MZU23:MZU3116 MPY23:MPY3116 MGC23:MGC3116 LWG23:LWG3116 LMK23:LMK3116 LCO23:LCO3116 KSS23:KSS3116 KIW23:KIW3116 JZA23:JZA3116 JPE23:JPE3116 JFI23:JFI3116 IVM23:IVM3116 ILQ23:ILQ3116 IBU23:IBU3116 HRY23:HRY3116 HIC23:HIC3116 GYG23:GYG3116 GOK23:GOK3116 GEO23:GEO3116 FUS23:FUS3116 FKW23:FKW3116 FBA23:FBA3116 ERE23:ERE3116 EHI23:EHI3116 DXM23:DXM3116 DNQ23:DNQ3116 DDU23:DDU3116 CTY23:CTY3116 CKC23:CKC3116 CAG23:CAG3116 BQK23:BQK3116 BGO23:BGO3116 AWS23:AWS3116 AMW23:AMW3116 ADA23:ADA3116 TE23:TE3116 JI23:JI3116 N23:N3116">
      <formula1>IMPACTO</formula1>
    </dataValidation>
    <dataValidation type="list" allowBlank="1" showInputMessage="1" showErrorMessage="1" sqref="P58678:P68652 JK58678:JK68652 TG58678:TG68652 ADC58678:ADC68652 AMY58678:AMY68652 AWU58678:AWU68652 BGQ58678:BGQ68652 BQM58678:BQM68652 CAI58678:CAI68652 CKE58678:CKE68652 CUA58678:CUA68652 DDW58678:DDW68652 DNS58678:DNS68652 DXO58678:DXO68652 EHK58678:EHK68652 ERG58678:ERG68652 FBC58678:FBC68652 FKY58678:FKY68652 FUU58678:FUU68652 GEQ58678:GEQ68652 GOM58678:GOM68652 GYI58678:GYI68652 HIE58678:HIE68652 HSA58678:HSA68652 IBW58678:IBW68652 ILS58678:ILS68652 IVO58678:IVO68652 JFK58678:JFK68652 JPG58678:JPG68652 JZC58678:JZC68652 KIY58678:KIY68652 KSU58678:KSU68652 LCQ58678:LCQ68652 LMM58678:LMM68652 LWI58678:LWI68652 MGE58678:MGE68652 MQA58678:MQA68652 MZW58678:MZW68652 NJS58678:NJS68652 NTO58678:NTO68652 ODK58678:ODK68652 ONG58678:ONG68652 OXC58678:OXC68652 PGY58678:PGY68652 PQU58678:PQU68652 QAQ58678:QAQ68652 QKM58678:QKM68652 QUI58678:QUI68652 REE58678:REE68652 ROA58678:ROA68652 RXW58678:RXW68652 SHS58678:SHS68652 SRO58678:SRO68652 TBK58678:TBK68652 TLG58678:TLG68652 TVC58678:TVC68652 UEY58678:UEY68652 UOU58678:UOU68652 UYQ58678:UYQ68652 VIM58678:VIM68652 VSI58678:VSI68652 WCE58678:WCE68652 WMA58678:WMA68652 WVW58678:WVW68652 P124214:P134188 JK124214:JK134188 TG124214:TG134188 ADC124214:ADC134188 AMY124214:AMY134188 AWU124214:AWU134188 BGQ124214:BGQ134188 BQM124214:BQM134188 CAI124214:CAI134188 CKE124214:CKE134188 CUA124214:CUA134188 DDW124214:DDW134188 DNS124214:DNS134188 DXO124214:DXO134188 EHK124214:EHK134188 ERG124214:ERG134188 FBC124214:FBC134188 FKY124214:FKY134188 FUU124214:FUU134188 GEQ124214:GEQ134188 GOM124214:GOM134188 GYI124214:GYI134188 HIE124214:HIE134188 HSA124214:HSA134188 IBW124214:IBW134188 ILS124214:ILS134188 IVO124214:IVO134188 JFK124214:JFK134188 JPG124214:JPG134188 JZC124214:JZC134188 KIY124214:KIY134188 KSU124214:KSU134188 LCQ124214:LCQ134188 LMM124214:LMM134188 LWI124214:LWI134188 MGE124214:MGE134188 MQA124214:MQA134188 MZW124214:MZW134188 NJS124214:NJS134188 NTO124214:NTO134188 ODK124214:ODK134188 ONG124214:ONG134188 OXC124214:OXC134188 PGY124214:PGY134188 PQU124214:PQU134188 QAQ124214:QAQ134188 QKM124214:QKM134188 QUI124214:QUI134188 REE124214:REE134188 ROA124214:ROA134188 RXW124214:RXW134188 SHS124214:SHS134188 SRO124214:SRO134188 TBK124214:TBK134188 TLG124214:TLG134188 TVC124214:TVC134188 UEY124214:UEY134188 UOU124214:UOU134188 UYQ124214:UYQ134188 VIM124214:VIM134188 VSI124214:VSI134188 WCE124214:WCE134188 WMA124214:WMA134188 WVW124214:WVW134188 P189750:P199724 JK189750:JK199724 TG189750:TG199724 ADC189750:ADC199724 AMY189750:AMY199724 AWU189750:AWU199724 BGQ189750:BGQ199724 BQM189750:BQM199724 CAI189750:CAI199724 CKE189750:CKE199724 CUA189750:CUA199724 DDW189750:DDW199724 DNS189750:DNS199724 DXO189750:DXO199724 EHK189750:EHK199724 ERG189750:ERG199724 FBC189750:FBC199724 FKY189750:FKY199724 FUU189750:FUU199724 GEQ189750:GEQ199724 GOM189750:GOM199724 GYI189750:GYI199724 HIE189750:HIE199724 HSA189750:HSA199724 IBW189750:IBW199724 ILS189750:ILS199724 IVO189750:IVO199724 JFK189750:JFK199724 JPG189750:JPG199724 JZC189750:JZC199724 KIY189750:KIY199724 KSU189750:KSU199724 LCQ189750:LCQ199724 LMM189750:LMM199724 LWI189750:LWI199724 MGE189750:MGE199724 MQA189750:MQA199724 MZW189750:MZW199724 NJS189750:NJS199724 NTO189750:NTO199724 ODK189750:ODK199724 ONG189750:ONG199724 OXC189750:OXC199724 PGY189750:PGY199724 PQU189750:PQU199724 QAQ189750:QAQ199724 QKM189750:QKM199724 QUI189750:QUI199724 REE189750:REE199724 ROA189750:ROA199724 RXW189750:RXW199724 SHS189750:SHS199724 SRO189750:SRO199724 TBK189750:TBK199724 TLG189750:TLG199724 TVC189750:TVC199724 UEY189750:UEY199724 UOU189750:UOU199724 UYQ189750:UYQ199724 VIM189750:VIM199724 VSI189750:VSI199724 WCE189750:WCE199724 WMA189750:WMA199724 WVW189750:WVW199724 P255286:P265260 JK255286:JK265260 TG255286:TG265260 ADC255286:ADC265260 AMY255286:AMY265260 AWU255286:AWU265260 BGQ255286:BGQ265260 BQM255286:BQM265260 CAI255286:CAI265260 CKE255286:CKE265260 CUA255286:CUA265260 DDW255286:DDW265260 DNS255286:DNS265260 DXO255286:DXO265260 EHK255286:EHK265260 ERG255286:ERG265260 FBC255286:FBC265260 FKY255286:FKY265260 FUU255286:FUU265260 GEQ255286:GEQ265260 GOM255286:GOM265260 GYI255286:GYI265260 HIE255286:HIE265260 HSA255286:HSA265260 IBW255286:IBW265260 ILS255286:ILS265260 IVO255286:IVO265260 JFK255286:JFK265260 JPG255286:JPG265260 JZC255286:JZC265260 KIY255286:KIY265260 KSU255286:KSU265260 LCQ255286:LCQ265260 LMM255286:LMM265260 LWI255286:LWI265260 MGE255286:MGE265260 MQA255286:MQA265260 MZW255286:MZW265260 NJS255286:NJS265260 NTO255286:NTO265260 ODK255286:ODK265260 ONG255286:ONG265260 OXC255286:OXC265260 PGY255286:PGY265260 PQU255286:PQU265260 QAQ255286:QAQ265260 QKM255286:QKM265260 QUI255286:QUI265260 REE255286:REE265260 ROA255286:ROA265260 RXW255286:RXW265260 SHS255286:SHS265260 SRO255286:SRO265260 TBK255286:TBK265260 TLG255286:TLG265260 TVC255286:TVC265260 UEY255286:UEY265260 UOU255286:UOU265260 UYQ255286:UYQ265260 VIM255286:VIM265260 VSI255286:VSI265260 WCE255286:WCE265260 WMA255286:WMA265260 WVW255286:WVW265260 P320822:P330796 JK320822:JK330796 TG320822:TG330796 ADC320822:ADC330796 AMY320822:AMY330796 AWU320822:AWU330796 BGQ320822:BGQ330796 BQM320822:BQM330796 CAI320822:CAI330796 CKE320822:CKE330796 CUA320822:CUA330796 DDW320822:DDW330796 DNS320822:DNS330796 DXO320822:DXO330796 EHK320822:EHK330796 ERG320822:ERG330796 FBC320822:FBC330796 FKY320822:FKY330796 FUU320822:FUU330796 GEQ320822:GEQ330796 GOM320822:GOM330796 GYI320822:GYI330796 HIE320822:HIE330796 HSA320822:HSA330796 IBW320822:IBW330796 ILS320822:ILS330796 IVO320822:IVO330796 JFK320822:JFK330796 JPG320822:JPG330796 JZC320822:JZC330796 KIY320822:KIY330796 KSU320822:KSU330796 LCQ320822:LCQ330796 LMM320822:LMM330796 LWI320822:LWI330796 MGE320822:MGE330796 MQA320822:MQA330796 MZW320822:MZW330796 NJS320822:NJS330796 NTO320822:NTO330796 ODK320822:ODK330796 ONG320822:ONG330796 OXC320822:OXC330796 PGY320822:PGY330796 PQU320822:PQU330796 QAQ320822:QAQ330796 QKM320822:QKM330796 QUI320822:QUI330796 REE320822:REE330796 ROA320822:ROA330796 RXW320822:RXW330796 SHS320822:SHS330796 SRO320822:SRO330796 TBK320822:TBK330796 TLG320822:TLG330796 TVC320822:TVC330796 UEY320822:UEY330796 UOU320822:UOU330796 UYQ320822:UYQ330796 VIM320822:VIM330796 VSI320822:VSI330796 WCE320822:WCE330796 WMA320822:WMA330796 WVW320822:WVW330796 P386358:P396332 JK386358:JK396332 TG386358:TG396332 ADC386358:ADC396332 AMY386358:AMY396332 AWU386358:AWU396332 BGQ386358:BGQ396332 BQM386358:BQM396332 CAI386358:CAI396332 CKE386358:CKE396332 CUA386358:CUA396332 DDW386358:DDW396332 DNS386358:DNS396332 DXO386358:DXO396332 EHK386358:EHK396332 ERG386358:ERG396332 FBC386358:FBC396332 FKY386358:FKY396332 FUU386358:FUU396332 GEQ386358:GEQ396332 GOM386358:GOM396332 GYI386358:GYI396332 HIE386358:HIE396332 HSA386358:HSA396332 IBW386358:IBW396332 ILS386358:ILS396332 IVO386358:IVO396332 JFK386358:JFK396332 JPG386358:JPG396332 JZC386358:JZC396332 KIY386358:KIY396332 KSU386358:KSU396332 LCQ386358:LCQ396332 LMM386358:LMM396332 LWI386358:LWI396332 MGE386358:MGE396332 MQA386358:MQA396332 MZW386358:MZW396332 NJS386358:NJS396332 NTO386358:NTO396332 ODK386358:ODK396332 ONG386358:ONG396332 OXC386358:OXC396332 PGY386358:PGY396332 PQU386358:PQU396332 QAQ386358:QAQ396332 QKM386358:QKM396332 QUI386358:QUI396332 REE386358:REE396332 ROA386358:ROA396332 RXW386358:RXW396332 SHS386358:SHS396332 SRO386358:SRO396332 TBK386358:TBK396332 TLG386358:TLG396332 TVC386358:TVC396332 UEY386358:UEY396332 UOU386358:UOU396332 UYQ386358:UYQ396332 VIM386358:VIM396332 VSI386358:VSI396332 WCE386358:WCE396332 WMA386358:WMA396332 WVW386358:WVW396332 P451894:P461868 JK451894:JK461868 TG451894:TG461868 ADC451894:ADC461868 AMY451894:AMY461868 AWU451894:AWU461868 BGQ451894:BGQ461868 BQM451894:BQM461868 CAI451894:CAI461868 CKE451894:CKE461868 CUA451894:CUA461868 DDW451894:DDW461868 DNS451894:DNS461868 DXO451894:DXO461868 EHK451894:EHK461868 ERG451894:ERG461868 FBC451894:FBC461868 FKY451894:FKY461868 FUU451894:FUU461868 GEQ451894:GEQ461868 GOM451894:GOM461868 GYI451894:GYI461868 HIE451894:HIE461868 HSA451894:HSA461868 IBW451894:IBW461868 ILS451894:ILS461868 IVO451894:IVO461868 JFK451894:JFK461868 JPG451894:JPG461868 JZC451894:JZC461868 KIY451894:KIY461868 KSU451894:KSU461868 LCQ451894:LCQ461868 LMM451894:LMM461868 LWI451894:LWI461868 MGE451894:MGE461868 MQA451894:MQA461868 MZW451894:MZW461868 NJS451894:NJS461868 NTO451894:NTO461868 ODK451894:ODK461868 ONG451894:ONG461868 OXC451894:OXC461868 PGY451894:PGY461868 PQU451894:PQU461868 QAQ451894:QAQ461868 QKM451894:QKM461868 QUI451894:QUI461868 REE451894:REE461868 ROA451894:ROA461868 RXW451894:RXW461868 SHS451894:SHS461868 SRO451894:SRO461868 TBK451894:TBK461868 TLG451894:TLG461868 TVC451894:TVC461868 UEY451894:UEY461868 UOU451894:UOU461868 UYQ451894:UYQ461868 VIM451894:VIM461868 VSI451894:VSI461868 WCE451894:WCE461868 WMA451894:WMA461868 WVW451894:WVW461868 P517430:P527404 JK517430:JK527404 TG517430:TG527404 ADC517430:ADC527404 AMY517430:AMY527404 AWU517430:AWU527404 BGQ517430:BGQ527404 BQM517430:BQM527404 CAI517430:CAI527404 CKE517430:CKE527404 CUA517430:CUA527404 DDW517430:DDW527404 DNS517430:DNS527404 DXO517430:DXO527404 EHK517430:EHK527404 ERG517430:ERG527404 FBC517430:FBC527404 FKY517430:FKY527404 FUU517430:FUU527404 GEQ517430:GEQ527404 GOM517430:GOM527404 GYI517430:GYI527404 HIE517430:HIE527404 HSA517430:HSA527404 IBW517430:IBW527404 ILS517430:ILS527404 IVO517430:IVO527404 JFK517430:JFK527404 JPG517430:JPG527404 JZC517430:JZC527404 KIY517430:KIY527404 KSU517430:KSU527404 LCQ517430:LCQ527404 LMM517430:LMM527404 LWI517430:LWI527404 MGE517430:MGE527404 MQA517430:MQA527404 MZW517430:MZW527404 NJS517430:NJS527404 NTO517430:NTO527404 ODK517430:ODK527404 ONG517430:ONG527404 OXC517430:OXC527404 PGY517430:PGY527404 PQU517430:PQU527404 QAQ517430:QAQ527404 QKM517430:QKM527404 QUI517430:QUI527404 REE517430:REE527404 ROA517430:ROA527404 RXW517430:RXW527404 SHS517430:SHS527404 SRO517430:SRO527404 TBK517430:TBK527404 TLG517430:TLG527404 TVC517430:TVC527404 UEY517430:UEY527404 UOU517430:UOU527404 UYQ517430:UYQ527404 VIM517430:VIM527404 VSI517430:VSI527404 WCE517430:WCE527404 WMA517430:WMA527404 WVW517430:WVW527404 P582966:P592940 JK582966:JK592940 TG582966:TG592940 ADC582966:ADC592940 AMY582966:AMY592940 AWU582966:AWU592940 BGQ582966:BGQ592940 BQM582966:BQM592940 CAI582966:CAI592940 CKE582966:CKE592940 CUA582966:CUA592940 DDW582966:DDW592940 DNS582966:DNS592940 DXO582966:DXO592940 EHK582966:EHK592940 ERG582966:ERG592940 FBC582966:FBC592940 FKY582966:FKY592940 FUU582966:FUU592940 GEQ582966:GEQ592940 GOM582966:GOM592940 GYI582966:GYI592940 HIE582966:HIE592940 HSA582966:HSA592940 IBW582966:IBW592940 ILS582966:ILS592940 IVO582966:IVO592940 JFK582966:JFK592940 JPG582966:JPG592940 JZC582966:JZC592940 KIY582966:KIY592940 KSU582966:KSU592940 LCQ582966:LCQ592940 LMM582966:LMM592940 LWI582966:LWI592940 MGE582966:MGE592940 MQA582966:MQA592940 MZW582966:MZW592940 NJS582966:NJS592940 NTO582966:NTO592940 ODK582966:ODK592940 ONG582966:ONG592940 OXC582966:OXC592940 PGY582966:PGY592940 PQU582966:PQU592940 QAQ582966:QAQ592940 QKM582966:QKM592940 QUI582966:QUI592940 REE582966:REE592940 ROA582966:ROA592940 RXW582966:RXW592940 SHS582966:SHS592940 SRO582966:SRO592940 TBK582966:TBK592940 TLG582966:TLG592940 TVC582966:TVC592940 UEY582966:UEY592940 UOU582966:UOU592940 UYQ582966:UYQ592940 VIM582966:VIM592940 VSI582966:VSI592940 WCE582966:WCE592940 WMA582966:WMA592940 WVW582966:WVW592940 P648502:P658476 JK648502:JK658476 TG648502:TG658476 ADC648502:ADC658476 AMY648502:AMY658476 AWU648502:AWU658476 BGQ648502:BGQ658476 BQM648502:BQM658476 CAI648502:CAI658476 CKE648502:CKE658476 CUA648502:CUA658476 DDW648502:DDW658476 DNS648502:DNS658476 DXO648502:DXO658476 EHK648502:EHK658476 ERG648502:ERG658476 FBC648502:FBC658476 FKY648502:FKY658476 FUU648502:FUU658476 GEQ648502:GEQ658476 GOM648502:GOM658476 GYI648502:GYI658476 HIE648502:HIE658476 HSA648502:HSA658476 IBW648502:IBW658476 ILS648502:ILS658476 IVO648502:IVO658476 JFK648502:JFK658476 JPG648502:JPG658476 JZC648502:JZC658476 KIY648502:KIY658476 KSU648502:KSU658476 LCQ648502:LCQ658476 LMM648502:LMM658476 LWI648502:LWI658476 MGE648502:MGE658476 MQA648502:MQA658476 MZW648502:MZW658476 NJS648502:NJS658476 NTO648502:NTO658476 ODK648502:ODK658476 ONG648502:ONG658476 OXC648502:OXC658476 PGY648502:PGY658476 PQU648502:PQU658476 QAQ648502:QAQ658476 QKM648502:QKM658476 QUI648502:QUI658476 REE648502:REE658476 ROA648502:ROA658476 RXW648502:RXW658476 SHS648502:SHS658476 SRO648502:SRO658476 TBK648502:TBK658476 TLG648502:TLG658476 TVC648502:TVC658476 UEY648502:UEY658476 UOU648502:UOU658476 UYQ648502:UYQ658476 VIM648502:VIM658476 VSI648502:VSI658476 WCE648502:WCE658476 WMA648502:WMA658476 WVW648502:WVW658476 P714038:P724012 JK714038:JK724012 TG714038:TG724012 ADC714038:ADC724012 AMY714038:AMY724012 AWU714038:AWU724012 BGQ714038:BGQ724012 BQM714038:BQM724012 CAI714038:CAI724012 CKE714038:CKE724012 CUA714038:CUA724012 DDW714038:DDW724012 DNS714038:DNS724012 DXO714038:DXO724012 EHK714038:EHK724012 ERG714038:ERG724012 FBC714038:FBC724012 FKY714038:FKY724012 FUU714038:FUU724012 GEQ714038:GEQ724012 GOM714038:GOM724012 GYI714038:GYI724012 HIE714038:HIE724012 HSA714038:HSA724012 IBW714038:IBW724012 ILS714038:ILS724012 IVO714038:IVO724012 JFK714038:JFK724012 JPG714038:JPG724012 JZC714038:JZC724012 KIY714038:KIY724012 KSU714038:KSU724012 LCQ714038:LCQ724012 LMM714038:LMM724012 LWI714038:LWI724012 MGE714038:MGE724012 MQA714038:MQA724012 MZW714038:MZW724012 NJS714038:NJS724012 NTO714038:NTO724012 ODK714038:ODK724012 ONG714038:ONG724012 OXC714038:OXC724012 PGY714038:PGY724012 PQU714038:PQU724012 QAQ714038:QAQ724012 QKM714038:QKM724012 QUI714038:QUI724012 REE714038:REE724012 ROA714038:ROA724012 RXW714038:RXW724012 SHS714038:SHS724012 SRO714038:SRO724012 TBK714038:TBK724012 TLG714038:TLG724012 TVC714038:TVC724012 UEY714038:UEY724012 UOU714038:UOU724012 UYQ714038:UYQ724012 VIM714038:VIM724012 VSI714038:VSI724012 WCE714038:WCE724012 WMA714038:WMA724012 WVW714038:WVW724012 P779574:P789548 JK779574:JK789548 TG779574:TG789548 ADC779574:ADC789548 AMY779574:AMY789548 AWU779574:AWU789548 BGQ779574:BGQ789548 BQM779574:BQM789548 CAI779574:CAI789548 CKE779574:CKE789548 CUA779574:CUA789548 DDW779574:DDW789548 DNS779574:DNS789548 DXO779574:DXO789548 EHK779574:EHK789548 ERG779574:ERG789548 FBC779574:FBC789548 FKY779574:FKY789548 FUU779574:FUU789548 GEQ779574:GEQ789548 GOM779574:GOM789548 GYI779574:GYI789548 HIE779574:HIE789548 HSA779574:HSA789548 IBW779574:IBW789548 ILS779574:ILS789548 IVO779574:IVO789548 JFK779574:JFK789548 JPG779574:JPG789548 JZC779574:JZC789548 KIY779574:KIY789548 KSU779574:KSU789548 LCQ779574:LCQ789548 LMM779574:LMM789548 LWI779574:LWI789548 MGE779574:MGE789548 MQA779574:MQA789548 MZW779574:MZW789548 NJS779574:NJS789548 NTO779574:NTO789548 ODK779574:ODK789548 ONG779574:ONG789548 OXC779574:OXC789548 PGY779574:PGY789548 PQU779574:PQU789548 QAQ779574:QAQ789548 QKM779574:QKM789548 QUI779574:QUI789548 REE779574:REE789548 ROA779574:ROA789548 RXW779574:RXW789548 SHS779574:SHS789548 SRO779574:SRO789548 TBK779574:TBK789548 TLG779574:TLG789548 TVC779574:TVC789548 UEY779574:UEY789548 UOU779574:UOU789548 UYQ779574:UYQ789548 VIM779574:VIM789548 VSI779574:VSI789548 WCE779574:WCE789548 WMA779574:WMA789548 WVW779574:WVW789548 P845110:P855084 JK845110:JK855084 TG845110:TG855084 ADC845110:ADC855084 AMY845110:AMY855084 AWU845110:AWU855084 BGQ845110:BGQ855084 BQM845110:BQM855084 CAI845110:CAI855084 CKE845110:CKE855084 CUA845110:CUA855084 DDW845110:DDW855084 DNS845110:DNS855084 DXO845110:DXO855084 EHK845110:EHK855084 ERG845110:ERG855084 FBC845110:FBC855084 FKY845110:FKY855084 FUU845110:FUU855084 GEQ845110:GEQ855084 GOM845110:GOM855084 GYI845110:GYI855084 HIE845110:HIE855084 HSA845110:HSA855084 IBW845110:IBW855084 ILS845110:ILS855084 IVO845110:IVO855084 JFK845110:JFK855084 JPG845110:JPG855084 JZC845110:JZC855084 KIY845110:KIY855084 KSU845110:KSU855084 LCQ845110:LCQ855084 LMM845110:LMM855084 LWI845110:LWI855084 MGE845110:MGE855084 MQA845110:MQA855084 MZW845110:MZW855084 NJS845110:NJS855084 NTO845110:NTO855084 ODK845110:ODK855084 ONG845110:ONG855084 OXC845110:OXC855084 PGY845110:PGY855084 PQU845110:PQU855084 QAQ845110:QAQ855084 QKM845110:QKM855084 QUI845110:QUI855084 REE845110:REE855084 ROA845110:ROA855084 RXW845110:RXW855084 SHS845110:SHS855084 SRO845110:SRO855084 TBK845110:TBK855084 TLG845110:TLG855084 TVC845110:TVC855084 UEY845110:UEY855084 UOU845110:UOU855084 UYQ845110:UYQ855084 VIM845110:VIM855084 VSI845110:VSI855084 WCE845110:WCE855084 WMA845110:WMA855084 WVW845110:WVW855084 P910646:P920620 JK910646:JK920620 TG910646:TG920620 ADC910646:ADC920620 AMY910646:AMY920620 AWU910646:AWU920620 BGQ910646:BGQ920620 BQM910646:BQM920620 CAI910646:CAI920620 CKE910646:CKE920620 CUA910646:CUA920620 DDW910646:DDW920620 DNS910646:DNS920620 DXO910646:DXO920620 EHK910646:EHK920620 ERG910646:ERG920620 FBC910646:FBC920620 FKY910646:FKY920620 FUU910646:FUU920620 GEQ910646:GEQ920620 GOM910646:GOM920620 GYI910646:GYI920620 HIE910646:HIE920620 HSA910646:HSA920620 IBW910646:IBW920620 ILS910646:ILS920620 IVO910646:IVO920620 JFK910646:JFK920620 JPG910646:JPG920620 JZC910646:JZC920620 KIY910646:KIY920620 KSU910646:KSU920620 LCQ910646:LCQ920620 LMM910646:LMM920620 LWI910646:LWI920620 MGE910646:MGE920620 MQA910646:MQA920620 MZW910646:MZW920620 NJS910646:NJS920620 NTO910646:NTO920620 ODK910646:ODK920620 ONG910646:ONG920620 OXC910646:OXC920620 PGY910646:PGY920620 PQU910646:PQU920620 QAQ910646:QAQ920620 QKM910646:QKM920620 QUI910646:QUI920620 REE910646:REE920620 ROA910646:ROA920620 RXW910646:RXW920620 SHS910646:SHS920620 SRO910646:SRO920620 TBK910646:TBK920620 TLG910646:TLG920620 TVC910646:TVC920620 UEY910646:UEY920620 UOU910646:UOU920620 UYQ910646:UYQ920620 VIM910646:VIM920620 VSI910646:VSI920620 WCE910646:WCE920620 WMA910646:WMA920620 WVW910646:WVW920620 P976182:P986156 JK976182:JK986156 TG976182:TG986156 ADC976182:ADC986156 AMY976182:AMY986156 AWU976182:AWU986156 BGQ976182:BGQ986156 BQM976182:BQM986156 CAI976182:CAI986156 CKE976182:CKE986156 CUA976182:CUA986156 DDW976182:DDW986156 DNS976182:DNS986156 DXO976182:DXO986156 EHK976182:EHK986156 ERG976182:ERG986156 FBC976182:FBC986156 FKY976182:FKY986156 FUU976182:FUU986156 GEQ976182:GEQ986156 GOM976182:GOM986156 GYI976182:GYI986156 HIE976182:HIE986156 HSA976182:HSA986156 IBW976182:IBW986156 ILS976182:ILS986156 IVO976182:IVO986156 JFK976182:JFK986156 JPG976182:JPG986156 JZC976182:JZC986156 KIY976182:KIY986156 KSU976182:KSU986156 LCQ976182:LCQ986156 LMM976182:LMM986156 LWI976182:LWI986156 MGE976182:MGE986156 MQA976182:MQA986156 MZW976182:MZW986156 NJS976182:NJS986156 NTO976182:NTO986156 ODK976182:ODK986156 ONG976182:ONG986156 OXC976182:OXC986156 PGY976182:PGY986156 PQU976182:PQU986156 QAQ976182:QAQ986156 QKM976182:QKM986156 QUI976182:QUI986156 REE976182:REE986156 ROA976182:ROA986156 RXW976182:RXW986156 SHS976182:SHS986156 SRO976182:SRO986156 TBK976182:TBK986156 TLG976182:TLG986156 TVC976182:TVC986156 UEY976182:UEY986156 UOU976182:UOU986156 UYQ976182:UYQ986156 VIM976182:VIM986156 VSI976182:VSI986156 WCE976182:WCE986156 WMA976182:WMA986156 WVW976182:WVW986156 WVW23:WVW3116 WMA23:WMA3116 WCE23:WCE3116 VSI23:VSI3116 VIM23:VIM3116 UYQ23:UYQ3116 UOU23:UOU3116 UEY23:UEY3116 TVC23:TVC3116 TLG23:TLG3116 TBK23:TBK3116 SRO23:SRO3116 SHS23:SHS3116 RXW23:RXW3116 ROA23:ROA3116 REE23:REE3116 QUI23:QUI3116 QKM23:QKM3116 QAQ23:QAQ3116 PQU23:PQU3116 PGY23:PGY3116 OXC23:OXC3116 ONG23:ONG3116 ODK23:ODK3116 NTO23:NTO3116 NJS23:NJS3116 MZW23:MZW3116 MQA23:MQA3116 MGE23:MGE3116 LWI23:LWI3116 LMM23:LMM3116 LCQ23:LCQ3116 KSU23:KSU3116 KIY23:KIY3116 JZC23:JZC3116 JPG23:JPG3116 JFK23:JFK3116 IVO23:IVO3116 ILS23:ILS3116 IBW23:IBW3116 HSA23:HSA3116 HIE23:HIE3116 GYI23:GYI3116 GOM23:GOM3116 GEQ23:GEQ3116 FUU23:FUU3116 FKY23:FKY3116 FBC23:FBC3116 ERG23:ERG3116 EHK23:EHK3116 DXO23:DXO3116 DNS23:DNS3116 DDW23:DDW3116 CUA23:CUA3116 CKE23:CKE3116 CAI23:CAI3116 BQM23:BQM3116 BGQ23:BGQ3116 AWU23:AWU3116 AMY23:AMY3116 ADC23:ADC3116 TG23:TG3116 JK23:JK3116 P334:P3116">
      <formula1>severidad</formula1>
    </dataValidation>
    <dataValidation type="list" allowBlank="1" showInputMessage="1" showErrorMessage="1" sqref="S58678:S68652 JN58678:JN68652 TJ58678:TJ68652 ADF58678:ADF68652 ANB58678:ANB68652 AWX58678:AWX68652 BGT58678:BGT68652 BQP58678:BQP68652 CAL58678:CAL68652 CKH58678:CKH68652 CUD58678:CUD68652 DDZ58678:DDZ68652 DNV58678:DNV68652 DXR58678:DXR68652 EHN58678:EHN68652 ERJ58678:ERJ68652 FBF58678:FBF68652 FLB58678:FLB68652 FUX58678:FUX68652 GET58678:GET68652 GOP58678:GOP68652 GYL58678:GYL68652 HIH58678:HIH68652 HSD58678:HSD68652 IBZ58678:IBZ68652 ILV58678:ILV68652 IVR58678:IVR68652 JFN58678:JFN68652 JPJ58678:JPJ68652 JZF58678:JZF68652 KJB58678:KJB68652 KSX58678:KSX68652 LCT58678:LCT68652 LMP58678:LMP68652 LWL58678:LWL68652 MGH58678:MGH68652 MQD58678:MQD68652 MZZ58678:MZZ68652 NJV58678:NJV68652 NTR58678:NTR68652 ODN58678:ODN68652 ONJ58678:ONJ68652 OXF58678:OXF68652 PHB58678:PHB68652 PQX58678:PQX68652 QAT58678:QAT68652 QKP58678:QKP68652 QUL58678:QUL68652 REH58678:REH68652 ROD58678:ROD68652 RXZ58678:RXZ68652 SHV58678:SHV68652 SRR58678:SRR68652 TBN58678:TBN68652 TLJ58678:TLJ68652 TVF58678:TVF68652 UFB58678:UFB68652 UOX58678:UOX68652 UYT58678:UYT68652 VIP58678:VIP68652 VSL58678:VSL68652 WCH58678:WCH68652 WMD58678:WMD68652 WVZ58678:WVZ68652 S124214:S134188 JN124214:JN134188 TJ124214:TJ134188 ADF124214:ADF134188 ANB124214:ANB134188 AWX124214:AWX134188 BGT124214:BGT134188 BQP124214:BQP134188 CAL124214:CAL134188 CKH124214:CKH134188 CUD124214:CUD134188 DDZ124214:DDZ134188 DNV124214:DNV134188 DXR124214:DXR134188 EHN124214:EHN134188 ERJ124214:ERJ134188 FBF124214:FBF134188 FLB124214:FLB134188 FUX124214:FUX134188 GET124214:GET134188 GOP124214:GOP134188 GYL124214:GYL134188 HIH124214:HIH134188 HSD124214:HSD134188 IBZ124214:IBZ134188 ILV124214:ILV134188 IVR124214:IVR134188 JFN124214:JFN134188 JPJ124214:JPJ134188 JZF124214:JZF134188 KJB124214:KJB134188 KSX124214:KSX134188 LCT124214:LCT134188 LMP124214:LMP134188 LWL124214:LWL134188 MGH124214:MGH134188 MQD124214:MQD134188 MZZ124214:MZZ134188 NJV124214:NJV134188 NTR124214:NTR134188 ODN124214:ODN134188 ONJ124214:ONJ134188 OXF124214:OXF134188 PHB124214:PHB134188 PQX124214:PQX134188 QAT124214:QAT134188 QKP124214:QKP134188 QUL124214:QUL134188 REH124214:REH134188 ROD124214:ROD134188 RXZ124214:RXZ134188 SHV124214:SHV134188 SRR124214:SRR134188 TBN124214:TBN134188 TLJ124214:TLJ134188 TVF124214:TVF134188 UFB124214:UFB134188 UOX124214:UOX134188 UYT124214:UYT134188 VIP124214:VIP134188 VSL124214:VSL134188 WCH124214:WCH134188 WMD124214:WMD134188 WVZ124214:WVZ134188 S189750:S199724 JN189750:JN199724 TJ189750:TJ199724 ADF189750:ADF199724 ANB189750:ANB199724 AWX189750:AWX199724 BGT189750:BGT199724 BQP189750:BQP199724 CAL189750:CAL199724 CKH189750:CKH199724 CUD189750:CUD199724 DDZ189750:DDZ199724 DNV189750:DNV199724 DXR189750:DXR199724 EHN189750:EHN199724 ERJ189750:ERJ199724 FBF189750:FBF199724 FLB189750:FLB199724 FUX189750:FUX199724 GET189750:GET199724 GOP189750:GOP199724 GYL189750:GYL199724 HIH189750:HIH199724 HSD189750:HSD199724 IBZ189750:IBZ199724 ILV189750:ILV199724 IVR189750:IVR199724 JFN189750:JFN199724 JPJ189750:JPJ199724 JZF189750:JZF199724 KJB189750:KJB199724 KSX189750:KSX199724 LCT189750:LCT199724 LMP189750:LMP199724 LWL189750:LWL199724 MGH189750:MGH199724 MQD189750:MQD199724 MZZ189750:MZZ199724 NJV189750:NJV199724 NTR189750:NTR199724 ODN189750:ODN199724 ONJ189750:ONJ199724 OXF189750:OXF199724 PHB189750:PHB199724 PQX189750:PQX199724 QAT189750:QAT199724 QKP189750:QKP199724 QUL189750:QUL199724 REH189750:REH199724 ROD189750:ROD199724 RXZ189750:RXZ199724 SHV189750:SHV199724 SRR189750:SRR199724 TBN189750:TBN199724 TLJ189750:TLJ199724 TVF189750:TVF199724 UFB189750:UFB199724 UOX189750:UOX199724 UYT189750:UYT199724 VIP189750:VIP199724 VSL189750:VSL199724 WCH189750:WCH199724 WMD189750:WMD199724 WVZ189750:WVZ199724 S255286:S265260 JN255286:JN265260 TJ255286:TJ265260 ADF255286:ADF265260 ANB255286:ANB265260 AWX255286:AWX265260 BGT255286:BGT265260 BQP255286:BQP265260 CAL255286:CAL265260 CKH255286:CKH265260 CUD255286:CUD265260 DDZ255286:DDZ265260 DNV255286:DNV265260 DXR255286:DXR265260 EHN255286:EHN265260 ERJ255286:ERJ265260 FBF255286:FBF265260 FLB255286:FLB265260 FUX255286:FUX265260 GET255286:GET265260 GOP255286:GOP265260 GYL255286:GYL265260 HIH255286:HIH265260 HSD255286:HSD265260 IBZ255286:IBZ265260 ILV255286:ILV265260 IVR255286:IVR265260 JFN255286:JFN265260 JPJ255286:JPJ265260 JZF255286:JZF265260 KJB255286:KJB265260 KSX255286:KSX265260 LCT255286:LCT265260 LMP255286:LMP265260 LWL255286:LWL265260 MGH255286:MGH265260 MQD255286:MQD265260 MZZ255286:MZZ265260 NJV255286:NJV265260 NTR255286:NTR265260 ODN255286:ODN265260 ONJ255286:ONJ265260 OXF255286:OXF265260 PHB255286:PHB265260 PQX255286:PQX265260 QAT255286:QAT265260 QKP255286:QKP265260 QUL255286:QUL265260 REH255286:REH265260 ROD255286:ROD265260 RXZ255286:RXZ265260 SHV255286:SHV265260 SRR255286:SRR265260 TBN255286:TBN265260 TLJ255286:TLJ265260 TVF255286:TVF265260 UFB255286:UFB265260 UOX255286:UOX265260 UYT255286:UYT265260 VIP255286:VIP265260 VSL255286:VSL265260 WCH255286:WCH265260 WMD255286:WMD265260 WVZ255286:WVZ265260 S320822:S330796 JN320822:JN330796 TJ320822:TJ330796 ADF320822:ADF330796 ANB320822:ANB330796 AWX320822:AWX330796 BGT320822:BGT330796 BQP320822:BQP330796 CAL320822:CAL330796 CKH320822:CKH330796 CUD320822:CUD330796 DDZ320822:DDZ330796 DNV320822:DNV330796 DXR320822:DXR330796 EHN320822:EHN330796 ERJ320822:ERJ330796 FBF320822:FBF330796 FLB320822:FLB330796 FUX320822:FUX330796 GET320822:GET330796 GOP320822:GOP330796 GYL320822:GYL330796 HIH320822:HIH330796 HSD320822:HSD330796 IBZ320822:IBZ330796 ILV320822:ILV330796 IVR320822:IVR330796 JFN320822:JFN330796 JPJ320822:JPJ330796 JZF320822:JZF330796 KJB320822:KJB330796 KSX320822:KSX330796 LCT320822:LCT330796 LMP320822:LMP330796 LWL320822:LWL330796 MGH320822:MGH330796 MQD320822:MQD330796 MZZ320822:MZZ330796 NJV320822:NJV330796 NTR320822:NTR330796 ODN320822:ODN330796 ONJ320822:ONJ330796 OXF320822:OXF330796 PHB320822:PHB330796 PQX320822:PQX330796 QAT320822:QAT330796 QKP320822:QKP330796 QUL320822:QUL330796 REH320822:REH330796 ROD320822:ROD330796 RXZ320822:RXZ330796 SHV320822:SHV330796 SRR320822:SRR330796 TBN320822:TBN330796 TLJ320822:TLJ330796 TVF320822:TVF330796 UFB320822:UFB330796 UOX320822:UOX330796 UYT320822:UYT330796 VIP320822:VIP330796 VSL320822:VSL330796 WCH320822:WCH330796 WMD320822:WMD330796 WVZ320822:WVZ330796 S386358:S396332 JN386358:JN396332 TJ386358:TJ396332 ADF386358:ADF396332 ANB386358:ANB396332 AWX386358:AWX396332 BGT386358:BGT396332 BQP386358:BQP396332 CAL386358:CAL396332 CKH386358:CKH396332 CUD386358:CUD396332 DDZ386358:DDZ396332 DNV386358:DNV396332 DXR386358:DXR396332 EHN386358:EHN396332 ERJ386358:ERJ396332 FBF386358:FBF396332 FLB386358:FLB396332 FUX386358:FUX396332 GET386358:GET396332 GOP386358:GOP396332 GYL386358:GYL396332 HIH386358:HIH396332 HSD386358:HSD396332 IBZ386358:IBZ396332 ILV386358:ILV396332 IVR386358:IVR396332 JFN386358:JFN396332 JPJ386358:JPJ396332 JZF386358:JZF396332 KJB386358:KJB396332 KSX386358:KSX396332 LCT386358:LCT396332 LMP386358:LMP396332 LWL386358:LWL396332 MGH386358:MGH396332 MQD386358:MQD396332 MZZ386358:MZZ396332 NJV386358:NJV396332 NTR386358:NTR396332 ODN386358:ODN396332 ONJ386358:ONJ396332 OXF386358:OXF396332 PHB386358:PHB396332 PQX386358:PQX396332 QAT386358:QAT396332 QKP386358:QKP396332 QUL386358:QUL396332 REH386358:REH396332 ROD386358:ROD396332 RXZ386358:RXZ396332 SHV386358:SHV396332 SRR386358:SRR396332 TBN386358:TBN396332 TLJ386358:TLJ396332 TVF386358:TVF396332 UFB386358:UFB396332 UOX386358:UOX396332 UYT386358:UYT396332 VIP386358:VIP396332 VSL386358:VSL396332 WCH386358:WCH396332 WMD386358:WMD396332 WVZ386358:WVZ396332 S451894:S461868 JN451894:JN461868 TJ451894:TJ461868 ADF451894:ADF461868 ANB451894:ANB461868 AWX451894:AWX461868 BGT451894:BGT461868 BQP451894:BQP461868 CAL451894:CAL461868 CKH451894:CKH461868 CUD451894:CUD461868 DDZ451894:DDZ461868 DNV451894:DNV461868 DXR451894:DXR461868 EHN451894:EHN461868 ERJ451894:ERJ461868 FBF451894:FBF461868 FLB451894:FLB461868 FUX451894:FUX461868 GET451894:GET461868 GOP451894:GOP461868 GYL451894:GYL461868 HIH451894:HIH461868 HSD451894:HSD461868 IBZ451894:IBZ461868 ILV451894:ILV461868 IVR451894:IVR461868 JFN451894:JFN461868 JPJ451894:JPJ461868 JZF451894:JZF461868 KJB451894:KJB461868 KSX451894:KSX461868 LCT451894:LCT461868 LMP451894:LMP461868 LWL451894:LWL461868 MGH451894:MGH461868 MQD451894:MQD461868 MZZ451894:MZZ461868 NJV451894:NJV461868 NTR451894:NTR461868 ODN451894:ODN461868 ONJ451894:ONJ461868 OXF451894:OXF461868 PHB451894:PHB461868 PQX451894:PQX461868 QAT451894:QAT461868 QKP451894:QKP461868 QUL451894:QUL461868 REH451894:REH461868 ROD451894:ROD461868 RXZ451894:RXZ461868 SHV451894:SHV461868 SRR451894:SRR461868 TBN451894:TBN461868 TLJ451894:TLJ461868 TVF451894:TVF461868 UFB451894:UFB461868 UOX451894:UOX461868 UYT451894:UYT461868 VIP451894:VIP461868 VSL451894:VSL461868 WCH451894:WCH461868 WMD451894:WMD461868 WVZ451894:WVZ461868 S517430:S527404 JN517430:JN527404 TJ517430:TJ527404 ADF517430:ADF527404 ANB517430:ANB527404 AWX517430:AWX527404 BGT517430:BGT527404 BQP517430:BQP527404 CAL517430:CAL527404 CKH517430:CKH527404 CUD517430:CUD527404 DDZ517430:DDZ527404 DNV517430:DNV527404 DXR517430:DXR527404 EHN517430:EHN527404 ERJ517430:ERJ527404 FBF517430:FBF527404 FLB517430:FLB527404 FUX517430:FUX527404 GET517430:GET527404 GOP517430:GOP527404 GYL517430:GYL527404 HIH517430:HIH527404 HSD517430:HSD527404 IBZ517430:IBZ527404 ILV517430:ILV527404 IVR517430:IVR527404 JFN517430:JFN527404 JPJ517430:JPJ527404 JZF517430:JZF527404 KJB517430:KJB527404 KSX517430:KSX527404 LCT517430:LCT527404 LMP517430:LMP527404 LWL517430:LWL527404 MGH517430:MGH527404 MQD517430:MQD527404 MZZ517430:MZZ527404 NJV517430:NJV527404 NTR517430:NTR527404 ODN517430:ODN527404 ONJ517430:ONJ527404 OXF517430:OXF527404 PHB517430:PHB527404 PQX517430:PQX527404 QAT517430:QAT527404 QKP517430:QKP527404 QUL517430:QUL527404 REH517430:REH527404 ROD517430:ROD527404 RXZ517430:RXZ527404 SHV517430:SHV527404 SRR517430:SRR527404 TBN517430:TBN527404 TLJ517430:TLJ527404 TVF517430:TVF527404 UFB517430:UFB527404 UOX517430:UOX527404 UYT517430:UYT527404 VIP517430:VIP527404 VSL517430:VSL527404 WCH517430:WCH527404 WMD517430:WMD527404 WVZ517430:WVZ527404 S582966:S592940 JN582966:JN592940 TJ582966:TJ592940 ADF582966:ADF592940 ANB582966:ANB592940 AWX582966:AWX592940 BGT582966:BGT592940 BQP582966:BQP592940 CAL582966:CAL592940 CKH582966:CKH592940 CUD582966:CUD592940 DDZ582966:DDZ592940 DNV582966:DNV592940 DXR582966:DXR592940 EHN582966:EHN592940 ERJ582966:ERJ592940 FBF582966:FBF592940 FLB582966:FLB592940 FUX582966:FUX592940 GET582966:GET592940 GOP582966:GOP592940 GYL582966:GYL592940 HIH582966:HIH592940 HSD582966:HSD592940 IBZ582966:IBZ592940 ILV582966:ILV592940 IVR582966:IVR592940 JFN582966:JFN592940 JPJ582966:JPJ592940 JZF582966:JZF592940 KJB582966:KJB592940 KSX582966:KSX592940 LCT582966:LCT592940 LMP582966:LMP592940 LWL582966:LWL592940 MGH582966:MGH592940 MQD582966:MQD592940 MZZ582966:MZZ592940 NJV582966:NJV592940 NTR582966:NTR592940 ODN582966:ODN592940 ONJ582966:ONJ592940 OXF582966:OXF592940 PHB582966:PHB592940 PQX582966:PQX592940 QAT582966:QAT592940 QKP582966:QKP592940 QUL582966:QUL592940 REH582966:REH592940 ROD582966:ROD592940 RXZ582966:RXZ592940 SHV582966:SHV592940 SRR582966:SRR592940 TBN582966:TBN592940 TLJ582966:TLJ592940 TVF582966:TVF592940 UFB582966:UFB592940 UOX582966:UOX592940 UYT582966:UYT592940 VIP582966:VIP592940 VSL582966:VSL592940 WCH582966:WCH592940 WMD582966:WMD592940 WVZ582966:WVZ592940 S648502:S658476 JN648502:JN658476 TJ648502:TJ658476 ADF648502:ADF658476 ANB648502:ANB658476 AWX648502:AWX658476 BGT648502:BGT658476 BQP648502:BQP658476 CAL648502:CAL658476 CKH648502:CKH658476 CUD648502:CUD658476 DDZ648502:DDZ658476 DNV648502:DNV658476 DXR648502:DXR658476 EHN648502:EHN658476 ERJ648502:ERJ658476 FBF648502:FBF658476 FLB648502:FLB658476 FUX648502:FUX658476 GET648502:GET658476 GOP648502:GOP658476 GYL648502:GYL658476 HIH648502:HIH658476 HSD648502:HSD658476 IBZ648502:IBZ658476 ILV648502:ILV658476 IVR648502:IVR658476 JFN648502:JFN658476 JPJ648502:JPJ658476 JZF648502:JZF658476 KJB648502:KJB658476 KSX648502:KSX658476 LCT648502:LCT658476 LMP648502:LMP658476 LWL648502:LWL658476 MGH648502:MGH658476 MQD648502:MQD658476 MZZ648502:MZZ658476 NJV648502:NJV658476 NTR648502:NTR658476 ODN648502:ODN658476 ONJ648502:ONJ658476 OXF648502:OXF658476 PHB648502:PHB658476 PQX648502:PQX658476 QAT648502:QAT658476 QKP648502:QKP658476 QUL648502:QUL658476 REH648502:REH658476 ROD648502:ROD658476 RXZ648502:RXZ658476 SHV648502:SHV658476 SRR648502:SRR658476 TBN648502:TBN658476 TLJ648502:TLJ658476 TVF648502:TVF658476 UFB648502:UFB658476 UOX648502:UOX658476 UYT648502:UYT658476 VIP648502:VIP658476 VSL648502:VSL658476 WCH648502:WCH658476 WMD648502:WMD658476 WVZ648502:WVZ658476 S714038:S724012 JN714038:JN724012 TJ714038:TJ724012 ADF714038:ADF724012 ANB714038:ANB724012 AWX714038:AWX724012 BGT714038:BGT724012 BQP714038:BQP724012 CAL714038:CAL724012 CKH714038:CKH724012 CUD714038:CUD724012 DDZ714038:DDZ724012 DNV714038:DNV724012 DXR714038:DXR724012 EHN714038:EHN724012 ERJ714038:ERJ724012 FBF714038:FBF724012 FLB714038:FLB724012 FUX714038:FUX724012 GET714038:GET724012 GOP714038:GOP724012 GYL714038:GYL724012 HIH714038:HIH724012 HSD714038:HSD724012 IBZ714038:IBZ724012 ILV714038:ILV724012 IVR714038:IVR724012 JFN714038:JFN724012 JPJ714038:JPJ724012 JZF714038:JZF724012 KJB714038:KJB724012 KSX714038:KSX724012 LCT714038:LCT724012 LMP714038:LMP724012 LWL714038:LWL724012 MGH714038:MGH724012 MQD714038:MQD724012 MZZ714038:MZZ724012 NJV714038:NJV724012 NTR714038:NTR724012 ODN714038:ODN724012 ONJ714038:ONJ724012 OXF714038:OXF724012 PHB714038:PHB724012 PQX714038:PQX724012 QAT714038:QAT724012 QKP714038:QKP724012 QUL714038:QUL724012 REH714038:REH724012 ROD714038:ROD724012 RXZ714038:RXZ724012 SHV714038:SHV724012 SRR714038:SRR724012 TBN714038:TBN724012 TLJ714038:TLJ724012 TVF714038:TVF724012 UFB714038:UFB724012 UOX714038:UOX724012 UYT714038:UYT724012 VIP714038:VIP724012 VSL714038:VSL724012 WCH714038:WCH724012 WMD714038:WMD724012 WVZ714038:WVZ724012 S779574:S789548 JN779574:JN789548 TJ779574:TJ789548 ADF779574:ADF789548 ANB779574:ANB789548 AWX779574:AWX789548 BGT779574:BGT789548 BQP779574:BQP789548 CAL779574:CAL789548 CKH779574:CKH789548 CUD779574:CUD789548 DDZ779574:DDZ789548 DNV779574:DNV789548 DXR779574:DXR789548 EHN779574:EHN789548 ERJ779574:ERJ789548 FBF779574:FBF789548 FLB779574:FLB789548 FUX779574:FUX789548 GET779574:GET789548 GOP779574:GOP789548 GYL779574:GYL789548 HIH779574:HIH789548 HSD779574:HSD789548 IBZ779574:IBZ789548 ILV779574:ILV789548 IVR779574:IVR789548 JFN779574:JFN789548 JPJ779574:JPJ789548 JZF779574:JZF789548 KJB779574:KJB789548 KSX779574:KSX789548 LCT779574:LCT789548 LMP779574:LMP789548 LWL779574:LWL789548 MGH779574:MGH789548 MQD779574:MQD789548 MZZ779574:MZZ789548 NJV779574:NJV789548 NTR779574:NTR789548 ODN779574:ODN789548 ONJ779574:ONJ789548 OXF779574:OXF789548 PHB779574:PHB789548 PQX779574:PQX789548 QAT779574:QAT789548 QKP779574:QKP789548 QUL779574:QUL789548 REH779574:REH789548 ROD779574:ROD789548 RXZ779574:RXZ789548 SHV779574:SHV789548 SRR779574:SRR789548 TBN779574:TBN789548 TLJ779574:TLJ789548 TVF779574:TVF789548 UFB779574:UFB789548 UOX779574:UOX789548 UYT779574:UYT789548 VIP779574:VIP789548 VSL779574:VSL789548 WCH779574:WCH789548 WMD779574:WMD789548 WVZ779574:WVZ789548 S845110:S855084 JN845110:JN855084 TJ845110:TJ855084 ADF845110:ADF855084 ANB845110:ANB855084 AWX845110:AWX855084 BGT845110:BGT855084 BQP845110:BQP855084 CAL845110:CAL855084 CKH845110:CKH855084 CUD845110:CUD855084 DDZ845110:DDZ855084 DNV845110:DNV855084 DXR845110:DXR855084 EHN845110:EHN855084 ERJ845110:ERJ855084 FBF845110:FBF855084 FLB845110:FLB855084 FUX845110:FUX855084 GET845110:GET855084 GOP845110:GOP855084 GYL845110:GYL855084 HIH845110:HIH855084 HSD845110:HSD855084 IBZ845110:IBZ855084 ILV845110:ILV855084 IVR845110:IVR855084 JFN845110:JFN855084 JPJ845110:JPJ855084 JZF845110:JZF855084 KJB845110:KJB855084 KSX845110:KSX855084 LCT845110:LCT855084 LMP845110:LMP855084 LWL845110:LWL855084 MGH845110:MGH855084 MQD845110:MQD855084 MZZ845110:MZZ855084 NJV845110:NJV855084 NTR845110:NTR855084 ODN845110:ODN855084 ONJ845110:ONJ855084 OXF845110:OXF855084 PHB845110:PHB855084 PQX845110:PQX855084 QAT845110:QAT855084 QKP845110:QKP855084 QUL845110:QUL855084 REH845110:REH855084 ROD845110:ROD855084 RXZ845110:RXZ855084 SHV845110:SHV855084 SRR845110:SRR855084 TBN845110:TBN855084 TLJ845110:TLJ855084 TVF845110:TVF855084 UFB845110:UFB855084 UOX845110:UOX855084 UYT845110:UYT855084 VIP845110:VIP855084 VSL845110:VSL855084 WCH845110:WCH855084 WMD845110:WMD855084 WVZ845110:WVZ855084 S910646:S920620 JN910646:JN920620 TJ910646:TJ920620 ADF910646:ADF920620 ANB910646:ANB920620 AWX910646:AWX920620 BGT910646:BGT920620 BQP910646:BQP920620 CAL910646:CAL920620 CKH910646:CKH920620 CUD910646:CUD920620 DDZ910646:DDZ920620 DNV910646:DNV920620 DXR910646:DXR920620 EHN910646:EHN920620 ERJ910646:ERJ920620 FBF910646:FBF920620 FLB910646:FLB920620 FUX910646:FUX920620 GET910646:GET920620 GOP910646:GOP920620 GYL910646:GYL920620 HIH910646:HIH920620 HSD910646:HSD920620 IBZ910646:IBZ920620 ILV910646:ILV920620 IVR910646:IVR920620 JFN910646:JFN920620 JPJ910646:JPJ920620 JZF910646:JZF920620 KJB910646:KJB920620 KSX910646:KSX920620 LCT910646:LCT920620 LMP910646:LMP920620 LWL910646:LWL920620 MGH910646:MGH920620 MQD910646:MQD920620 MZZ910646:MZZ920620 NJV910646:NJV920620 NTR910646:NTR920620 ODN910646:ODN920620 ONJ910646:ONJ920620 OXF910646:OXF920620 PHB910646:PHB920620 PQX910646:PQX920620 QAT910646:QAT920620 QKP910646:QKP920620 QUL910646:QUL920620 REH910646:REH920620 ROD910646:ROD920620 RXZ910646:RXZ920620 SHV910646:SHV920620 SRR910646:SRR920620 TBN910646:TBN920620 TLJ910646:TLJ920620 TVF910646:TVF920620 UFB910646:UFB920620 UOX910646:UOX920620 UYT910646:UYT920620 VIP910646:VIP920620 VSL910646:VSL920620 WCH910646:WCH920620 WMD910646:WMD920620 WVZ910646:WVZ920620 S976182:S986156 JN976182:JN986156 TJ976182:TJ986156 ADF976182:ADF986156 ANB976182:ANB986156 AWX976182:AWX986156 BGT976182:BGT986156 BQP976182:BQP986156 CAL976182:CAL986156 CKH976182:CKH986156 CUD976182:CUD986156 DDZ976182:DDZ986156 DNV976182:DNV986156 DXR976182:DXR986156 EHN976182:EHN986156 ERJ976182:ERJ986156 FBF976182:FBF986156 FLB976182:FLB986156 FUX976182:FUX986156 GET976182:GET986156 GOP976182:GOP986156 GYL976182:GYL986156 HIH976182:HIH986156 HSD976182:HSD986156 IBZ976182:IBZ986156 ILV976182:ILV986156 IVR976182:IVR986156 JFN976182:JFN986156 JPJ976182:JPJ986156 JZF976182:JZF986156 KJB976182:KJB986156 KSX976182:KSX986156 LCT976182:LCT986156 LMP976182:LMP986156 LWL976182:LWL986156 MGH976182:MGH986156 MQD976182:MQD986156 MZZ976182:MZZ986156 NJV976182:NJV986156 NTR976182:NTR986156 ODN976182:ODN986156 ONJ976182:ONJ986156 OXF976182:OXF986156 PHB976182:PHB986156 PQX976182:PQX986156 QAT976182:QAT986156 QKP976182:QKP986156 QUL976182:QUL986156 REH976182:REH986156 ROD976182:ROD986156 RXZ976182:RXZ986156 SHV976182:SHV986156 SRR976182:SRR986156 TBN976182:TBN986156 TLJ976182:TLJ986156 TVF976182:TVF986156 UFB976182:UFB986156 UOX976182:UOX986156 UYT976182:UYT986156 VIP976182:VIP986156 VSL976182:VSL986156 WCH976182:WCH986156 WMD976182:WMD986156 WVZ976182:WVZ986156 WVZ23:WVZ3116 WMD23:WMD3116 WCH23:WCH3116 VSL23:VSL3116 VIP23:VIP3116 UYT23:UYT3116 UOX23:UOX3116 UFB23:UFB3116 TVF23:TVF3116 TLJ23:TLJ3116 TBN23:TBN3116 SRR23:SRR3116 SHV23:SHV3116 RXZ23:RXZ3116 ROD23:ROD3116 REH23:REH3116 QUL23:QUL3116 QKP23:QKP3116 QAT23:QAT3116 PQX23:PQX3116 PHB23:PHB3116 OXF23:OXF3116 ONJ23:ONJ3116 ODN23:ODN3116 NTR23:NTR3116 NJV23:NJV3116 MZZ23:MZZ3116 MQD23:MQD3116 MGH23:MGH3116 LWL23:LWL3116 LMP23:LMP3116 LCT23:LCT3116 KSX23:KSX3116 KJB23:KJB3116 JZF23:JZF3116 JPJ23:JPJ3116 JFN23:JFN3116 IVR23:IVR3116 ILV23:ILV3116 IBZ23:IBZ3116 HSD23:HSD3116 HIH23:HIH3116 GYL23:GYL3116 GOP23:GOP3116 GET23:GET3116 FUX23:FUX3116 FLB23:FLB3116 FBF23:FBF3116 ERJ23:ERJ3116 EHN23:EHN3116 DXR23:DXR3116 DNV23:DNV3116 DDZ23:DDZ3116 CUD23:CUD3116 CKH23:CKH3116 CAL23:CAL3116 BQP23:BQP3116 BGT23:BGT3116 AWX23:AWX3116 ANB23:ANB3116 ADF23:ADF3116 TJ23:TJ3116 JN23:JN3116 S23:S3116">
      <formula1>normas_control</formula1>
    </dataValidation>
    <dataValidation type="list" allowBlank="1" showInputMessage="1" showErrorMessage="1" sqref="T58678:T68652 JO58678:JO68652 TK58678:TK68652 ADG58678:ADG68652 ANC58678:ANC68652 AWY58678:AWY68652 BGU58678:BGU68652 BQQ58678:BQQ68652 CAM58678:CAM68652 CKI58678:CKI68652 CUE58678:CUE68652 DEA58678:DEA68652 DNW58678:DNW68652 DXS58678:DXS68652 EHO58678:EHO68652 ERK58678:ERK68652 FBG58678:FBG68652 FLC58678:FLC68652 FUY58678:FUY68652 GEU58678:GEU68652 GOQ58678:GOQ68652 GYM58678:GYM68652 HII58678:HII68652 HSE58678:HSE68652 ICA58678:ICA68652 ILW58678:ILW68652 IVS58678:IVS68652 JFO58678:JFO68652 JPK58678:JPK68652 JZG58678:JZG68652 KJC58678:KJC68652 KSY58678:KSY68652 LCU58678:LCU68652 LMQ58678:LMQ68652 LWM58678:LWM68652 MGI58678:MGI68652 MQE58678:MQE68652 NAA58678:NAA68652 NJW58678:NJW68652 NTS58678:NTS68652 ODO58678:ODO68652 ONK58678:ONK68652 OXG58678:OXG68652 PHC58678:PHC68652 PQY58678:PQY68652 QAU58678:QAU68652 QKQ58678:QKQ68652 QUM58678:QUM68652 REI58678:REI68652 ROE58678:ROE68652 RYA58678:RYA68652 SHW58678:SHW68652 SRS58678:SRS68652 TBO58678:TBO68652 TLK58678:TLK68652 TVG58678:TVG68652 UFC58678:UFC68652 UOY58678:UOY68652 UYU58678:UYU68652 VIQ58678:VIQ68652 VSM58678:VSM68652 WCI58678:WCI68652 WME58678:WME68652 WWA58678:WWA68652 T124214:T134188 JO124214:JO134188 TK124214:TK134188 ADG124214:ADG134188 ANC124214:ANC134188 AWY124214:AWY134188 BGU124214:BGU134188 BQQ124214:BQQ134188 CAM124214:CAM134188 CKI124214:CKI134188 CUE124214:CUE134188 DEA124214:DEA134188 DNW124214:DNW134188 DXS124214:DXS134188 EHO124214:EHO134188 ERK124214:ERK134188 FBG124214:FBG134188 FLC124214:FLC134188 FUY124214:FUY134188 GEU124214:GEU134188 GOQ124214:GOQ134188 GYM124214:GYM134188 HII124214:HII134188 HSE124214:HSE134188 ICA124214:ICA134188 ILW124214:ILW134188 IVS124214:IVS134188 JFO124214:JFO134188 JPK124214:JPK134188 JZG124214:JZG134188 KJC124214:KJC134188 KSY124214:KSY134188 LCU124214:LCU134188 LMQ124214:LMQ134188 LWM124214:LWM134188 MGI124214:MGI134188 MQE124214:MQE134188 NAA124214:NAA134188 NJW124214:NJW134188 NTS124214:NTS134188 ODO124214:ODO134188 ONK124214:ONK134188 OXG124214:OXG134188 PHC124214:PHC134188 PQY124214:PQY134188 QAU124214:QAU134188 QKQ124214:QKQ134188 QUM124214:QUM134188 REI124214:REI134188 ROE124214:ROE134188 RYA124214:RYA134188 SHW124214:SHW134188 SRS124214:SRS134188 TBO124214:TBO134188 TLK124214:TLK134188 TVG124214:TVG134188 UFC124214:UFC134188 UOY124214:UOY134188 UYU124214:UYU134188 VIQ124214:VIQ134188 VSM124214:VSM134188 WCI124214:WCI134188 WME124214:WME134188 WWA124214:WWA134188 T189750:T199724 JO189750:JO199724 TK189750:TK199724 ADG189750:ADG199724 ANC189750:ANC199724 AWY189750:AWY199724 BGU189750:BGU199724 BQQ189750:BQQ199724 CAM189750:CAM199724 CKI189750:CKI199724 CUE189750:CUE199724 DEA189750:DEA199724 DNW189750:DNW199724 DXS189750:DXS199724 EHO189750:EHO199724 ERK189750:ERK199724 FBG189750:FBG199724 FLC189750:FLC199724 FUY189750:FUY199724 GEU189750:GEU199724 GOQ189750:GOQ199724 GYM189750:GYM199724 HII189750:HII199724 HSE189750:HSE199724 ICA189750:ICA199724 ILW189750:ILW199724 IVS189750:IVS199724 JFO189750:JFO199724 JPK189750:JPK199724 JZG189750:JZG199724 KJC189750:KJC199724 KSY189750:KSY199724 LCU189750:LCU199724 LMQ189750:LMQ199724 LWM189750:LWM199724 MGI189750:MGI199724 MQE189750:MQE199724 NAA189750:NAA199724 NJW189750:NJW199724 NTS189750:NTS199724 ODO189750:ODO199724 ONK189750:ONK199724 OXG189750:OXG199724 PHC189750:PHC199724 PQY189750:PQY199724 QAU189750:QAU199724 QKQ189750:QKQ199724 QUM189750:QUM199724 REI189750:REI199724 ROE189750:ROE199724 RYA189750:RYA199724 SHW189750:SHW199724 SRS189750:SRS199724 TBO189750:TBO199724 TLK189750:TLK199724 TVG189750:TVG199724 UFC189750:UFC199724 UOY189750:UOY199724 UYU189750:UYU199724 VIQ189750:VIQ199724 VSM189750:VSM199724 WCI189750:WCI199724 WME189750:WME199724 WWA189750:WWA199724 T255286:T265260 JO255286:JO265260 TK255286:TK265260 ADG255286:ADG265260 ANC255286:ANC265260 AWY255286:AWY265260 BGU255286:BGU265260 BQQ255286:BQQ265260 CAM255286:CAM265260 CKI255286:CKI265260 CUE255286:CUE265260 DEA255286:DEA265260 DNW255286:DNW265260 DXS255286:DXS265260 EHO255286:EHO265260 ERK255286:ERK265260 FBG255286:FBG265260 FLC255286:FLC265260 FUY255286:FUY265260 GEU255286:GEU265260 GOQ255286:GOQ265260 GYM255286:GYM265260 HII255286:HII265260 HSE255286:HSE265260 ICA255286:ICA265260 ILW255286:ILW265260 IVS255286:IVS265260 JFO255286:JFO265260 JPK255286:JPK265260 JZG255286:JZG265260 KJC255286:KJC265260 KSY255286:KSY265260 LCU255286:LCU265260 LMQ255286:LMQ265260 LWM255286:LWM265260 MGI255286:MGI265260 MQE255286:MQE265260 NAA255286:NAA265260 NJW255286:NJW265260 NTS255286:NTS265260 ODO255286:ODO265260 ONK255286:ONK265260 OXG255286:OXG265260 PHC255286:PHC265260 PQY255286:PQY265260 QAU255286:QAU265260 QKQ255286:QKQ265260 QUM255286:QUM265260 REI255286:REI265260 ROE255286:ROE265260 RYA255286:RYA265260 SHW255286:SHW265260 SRS255286:SRS265260 TBO255286:TBO265260 TLK255286:TLK265260 TVG255286:TVG265260 UFC255286:UFC265260 UOY255286:UOY265260 UYU255286:UYU265260 VIQ255286:VIQ265260 VSM255286:VSM265260 WCI255286:WCI265260 WME255286:WME265260 WWA255286:WWA265260 T320822:T330796 JO320822:JO330796 TK320822:TK330796 ADG320822:ADG330796 ANC320822:ANC330796 AWY320822:AWY330796 BGU320822:BGU330796 BQQ320822:BQQ330796 CAM320822:CAM330796 CKI320822:CKI330796 CUE320822:CUE330796 DEA320822:DEA330796 DNW320822:DNW330796 DXS320822:DXS330796 EHO320822:EHO330796 ERK320822:ERK330796 FBG320822:FBG330796 FLC320822:FLC330796 FUY320822:FUY330796 GEU320822:GEU330796 GOQ320822:GOQ330796 GYM320822:GYM330796 HII320822:HII330796 HSE320822:HSE330796 ICA320822:ICA330796 ILW320822:ILW330796 IVS320822:IVS330796 JFO320822:JFO330796 JPK320822:JPK330796 JZG320822:JZG330796 KJC320822:KJC330796 KSY320822:KSY330796 LCU320822:LCU330796 LMQ320822:LMQ330796 LWM320822:LWM330796 MGI320822:MGI330796 MQE320822:MQE330796 NAA320822:NAA330796 NJW320822:NJW330796 NTS320822:NTS330796 ODO320822:ODO330796 ONK320822:ONK330796 OXG320822:OXG330796 PHC320822:PHC330796 PQY320822:PQY330796 QAU320822:QAU330796 QKQ320822:QKQ330796 QUM320822:QUM330796 REI320822:REI330796 ROE320822:ROE330796 RYA320822:RYA330796 SHW320822:SHW330796 SRS320822:SRS330796 TBO320822:TBO330796 TLK320822:TLK330796 TVG320822:TVG330796 UFC320822:UFC330796 UOY320822:UOY330796 UYU320822:UYU330796 VIQ320822:VIQ330796 VSM320822:VSM330796 WCI320822:WCI330796 WME320822:WME330796 WWA320822:WWA330796 T386358:T396332 JO386358:JO396332 TK386358:TK396332 ADG386358:ADG396332 ANC386358:ANC396332 AWY386358:AWY396332 BGU386358:BGU396332 BQQ386358:BQQ396332 CAM386358:CAM396332 CKI386358:CKI396332 CUE386358:CUE396332 DEA386358:DEA396332 DNW386358:DNW396332 DXS386358:DXS396332 EHO386358:EHO396332 ERK386358:ERK396332 FBG386358:FBG396332 FLC386358:FLC396332 FUY386358:FUY396332 GEU386358:GEU396332 GOQ386358:GOQ396332 GYM386358:GYM396332 HII386358:HII396332 HSE386358:HSE396332 ICA386358:ICA396332 ILW386358:ILW396332 IVS386358:IVS396332 JFO386358:JFO396332 JPK386358:JPK396332 JZG386358:JZG396332 KJC386358:KJC396332 KSY386358:KSY396332 LCU386358:LCU396332 LMQ386358:LMQ396332 LWM386358:LWM396332 MGI386358:MGI396332 MQE386358:MQE396332 NAA386358:NAA396332 NJW386358:NJW396332 NTS386358:NTS396332 ODO386358:ODO396332 ONK386358:ONK396332 OXG386358:OXG396332 PHC386358:PHC396332 PQY386358:PQY396332 QAU386358:QAU396332 QKQ386358:QKQ396332 QUM386358:QUM396332 REI386358:REI396332 ROE386358:ROE396332 RYA386358:RYA396332 SHW386358:SHW396332 SRS386358:SRS396332 TBO386358:TBO396332 TLK386358:TLK396332 TVG386358:TVG396332 UFC386358:UFC396332 UOY386358:UOY396332 UYU386358:UYU396332 VIQ386358:VIQ396332 VSM386358:VSM396332 WCI386358:WCI396332 WME386358:WME396332 WWA386358:WWA396332 T451894:T461868 JO451894:JO461868 TK451894:TK461868 ADG451894:ADG461868 ANC451894:ANC461868 AWY451894:AWY461868 BGU451894:BGU461868 BQQ451894:BQQ461868 CAM451894:CAM461868 CKI451894:CKI461868 CUE451894:CUE461868 DEA451894:DEA461868 DNW451894:DNW461868 DXS451894:DXS461868 EHO451894:EHO461868 ERK451894:ERK461868 FBG451894:FBG461868 FLC451894:FLC461868 FUY451894:FUY461868 GEU451894:GEU461868 GOQ451894:GOQ461868 GYM451894:GYM461868 HII451894:HII461868 HSE451894:HSE461868 ICA451894:ICA461868 ILW451894:ILW461868 IVS451894:IVS461868 JFO451894:JFO461868 JPK451894:JPK461868 JZG451894:JZG461868 KJC451894:KJC461868 KSY451894:KSY461868 LCU451894:LCU461868 LMQ451894:LMQ461868 LWM451894:LWM461868 MGI451894:MGI461868 MQE451894:MQE461868 NAA451894:NAA461868 NJW451894:NJW461868 NTS451894:NTS461868 ODO451894:ODO461868 ONK451894:ONK461868 OXG451894:OXG461868 PHC451894:PHC461868 PQY451894:PQY461868 QAU451894:QAU461868 QKQ451894:QKQ461868 QUM451894:QUM461868 REI451894:REI461868 ROE451894:ROE461868 RYA451894:RYA461868 SHW451894:SHW461868 SRS451894:SRS461868 TBO451894:TBO461868 TLK451894:TLK461868 TVG451894:TVG461868 UFC451894:UFC461868 UOY451894:UOY461868 UYU451894:UYU461868 VIQ451894:VIQ461868 VSM451894:VSM461868 WCI451894:WCI461868 WME451894:WME461868 WWA451894:WWA461868 T517430:T527404 JO517430:JO527404 TK517430:TK527404 ADG517430:ADG527404 ANC517430:ANC527404 AWY517430:AWY527404 BGU517430:BGU527404 BQQ517430:BQQ527404 CAM517430:CAM527404 CKI517430:CKI527404 CUE517430:CUE527404 DEA517430:DEA527404 DNW517430:DNW527404 DXS517430:DXS527404 EHO517430:EHO527404 ERK517430:ERK527404 FBG517430:FBG527404 FLC517430:FLC527404 FUY517430:FUY527404 GEU517430:GEU527404 GOQ517430:GOQ527404 GYM517430:GYM527404 HII517430:HII527404 HSE517430:HSE527404 ICA517430:ICA527404 ILW517430:ILW527404 IVS517430:IVS527404 JFO517430:JFO527404 JPK517430:JPK527404 JZG517430:JZG527404 KJC517430:KJC527404 KSY517430:KSY527404 LCU517430:LCU527404 LMQ517430:LMQ527404 LWM517430:LWM527404 MGI517430:MGI527404 MQE517430:MQE527404 NAA517430:NAA527404 NJW517430:NJW527404 NTS517430:NTS527404 ODO517430:ODO527404 ONK517430:ONK527404 OXG517430:OXG527404 PHC517430:PHC527404 PQY517430:PQY527404 QAU517430:QAU527404 QKQ517430:QKQ527404 QUM517430:QUM527404 REI517430:REI527404 ROE517430:ROE527404 RYA517430:RYA527404 SHW517430:SHW527404 SRS517430:SRS527404 TBO517430:TBO527404 TLK517430:TLK527404 TVG517430:TVG527404 UFC517430:UFC527404 UOY517430:UOY527404 UYU517430:UYU527404 VIQ517430:VIQ527404 VSM517430:VSM527404 WCI517430:WCI527404 WME517430:WME527404 WWA517430:WWA527404 T582966:T592940 JO582966:JO592940 TK582966:TK592940 ADG582966:ADG592940 ANC582966:ANC592940 AWY582966:AWY592940 BGU582966:BGU592940 BQQ582966:BQQ592940 CAM582966:CAM592940 CKI582966:CKI592940 CUE582966:CUE592940 DEA582966:DEA592940 DNW582966:DNW592940 DXS582966:DXS592940 EHO582966:EHO592940 ERK582966:ERK592940 FBG582966:FBG592940 FLC582966:FLC592940 FUY582966:FUY592940 GEU582966:GEU592940 GOQ582966:GOQ592940 GYM582966:GYM592940 HII582966:HII592940 HSE582966:HSE592940 ICA582966:ICA592940 ILW582966:ILW592940 IVS582966:IVS592940 JFO582966:JFO592940 JPK582966:JPK592940 JZG582966:JZG592940 KJC582966:KJC592940 KSY582966:KSY592940 LCU582966:LCU592940 LMQ582966:LMQ592940 LWM582966:LWM592940 MGI582966:MGI592940 MQE582966:MQE592940 NAA582966:NAA592940 NJW582966:NJW592940 NTS582966:NTS592940 ODO582966:ODO592940 ONK582966:ONK592940 OXG582966:OXG592940 PHC582966:PHC592940 PQY582966:PQY592940 QAU582966:QAU592940 QKQ582966:QKQ592940 QUM582966:QUM592940 REI582966:REI592940 ROE582966:ROE592940 RYA582966:RYA592940 SHW582966:SHW592940 SRS582966:SRS592940 TBO582966:TBO592940 TLK582966:TLK592940 TVG582966:TVG592940 UFC582966:UFC592940 UOY582966:UOY592940 UYU582966:UYU592940 VIQ582966:VIQ592940 VSM582966:VSM592940 WCI582966:WCI592940 WME582966:WME592940 WWA582966:WWA592940 T648502:T658476 JO648502:JO658476 TK648502:TK658476 ADG648502:ADG658476 ANC648502:ANC658476 AWY648502:AWY658476 BGU648502:BGU658476 BQQ648502:BQQ658476 CAM648502:CAM658476 CKI648502:CKI658476 CUE648502:CUE658476 DEA648502:DEA658476 DNW648502:DNW658476 DXS648502:DXS658476 EHO648502:EHO658476 ERK648502:ERK658476 FBG648502:FBG658476 FLC648502:FLC658476 FUY648502:FUY658476 GEU648502:GEU658476 GOQ648502:GOQ658476 GYM648502:GYM658476 HII648502:HII658476 HSE648502:HSE658476 ICA648502:ICA658476 ILW648502:ILW658476 IVS648502:IVS658476 JFO648502:JFO658476 JPK648502:JPK658476 JZG648502:JZG658476 KJC648502:KJC658476 KSY648502:KSY658476 LCU648502:LCU658476 LMQ648502:LMQ658476 LWM648502:LWM658476 MGI648502:MGI658476 MQE648502:MQE658476 NAA648502:NAA658476 NJW648502:NJW658476 NTS648502:NTS658476 ODO648502:ODO658476 ONK648502:ONK658476 OXG648502:OXG658476 PHC648502:PHC658476 PQY648502:PQY658476 QAU648502:QAU658476 QKQ648502:QKQ658476 QUM648502:QUM658476 REI648502:REI658476 ROE648502:ROE658476 RYA648502:RYA658476 SHW648502:SHW658476 SRS648502:SRS658476 TBO648502:TBO658476 TLK648502:TLK658476 TVG648502:TVG658476 UFC648502:UFC658476 UOY648502:UOY658476 UYU648502:UYU658476 VIQ648502:VIQ658476 VSM648502:VSM658476 WCI648502:WCI658476 WME648502:WME658476 WWA648502:WWA658476 T714038:T724012 JO714038:JO724012 TK714038:TK724012 ADG714038:ADG724012 ANC714038:ANC724012 AWY714038:AWY724012 BGU714038:BGU724012 BQQ714038:BQQ724012 CAM714038:CAM724012 CKI714038:CKI724012 CUE714038:CUE724012 DEA714038:DEA724012 DNW714038:DNW724012 DXS714038:DXS724012 EHO714038:EHO724012 ERK714038:ERK724012 FBG714038:FBG724012 FLC714038:FLC724012 FUY714038:FUY724012 GEU714038:GEU724012 GOQ714038:GOQ724012 GYM714038:GYM724012 HII714038:HII724012 HSE714038:HSE724012 ICA714038:ICA724012 ILW714038:ILW724012 IVS714038:IVS724012 JFO714038:JFO724012 JPK714038:JPK724012 JZG714038:JZG724012 KJC714038:KJC724012 KSY714038:KSY724012 LCU714038:LCU724012 LMQ714038:LMQ724012 LWM714038:LWM724012 MGI714038:MGI724012 MQE714038:MQE724012 NAA714038:NAA724012 NJW714038:NJW724012 NTS714038:NTS724012 ODO714038:ODO724012 ONK714038:ONK724012 OXG714038:OXG724012 PHC714038:PHC724012 PQY714038:PQY724012 QAU714038:QAU724012 QKQ714038:QKQ724012 QUM714038:QUM724012 REI714038:REI724012 ROE714038:ROE724012 RYA714038:RYA724012 SHW714038:SHW724012 SRS714038:SRS724012 TBO714038:TBO724012 TLK714038:TLK724012 TVG714038:TVG724012 UFC714038:UFC724012 UOY714038:UOY724012 UYU714038:UYU724012 VIQ714038:VIQ724012 VSM714038:VSM724012 WCI714038:WCI724012 WME714038:WME724012 WWA714038:WWA724012 T779574:T789548 JO779574:JO789548 TK779574:TK789548 ADG779574:ADG789548 ANC779574:ANC789548 AWY779574:AWY789548 BGU779574:BGU789548 BQQ779574:BQQ789548 CAM779574:CAM789548 CKI779574:CKI789548 CUE779574:CUE789548 DEA779574:DEA789548 DNW779574:DNW789548 DXS779574:DXS789548 EHO779574:EHO789548 ERK779574:ERK789548 FBG779574:FBG789548 FLC779574:FLC789548 FUY779574:FUY789548 GEU779574:GEU789548 GOQ779574:GOQ789548 GYM779574:GYM789548 HII779574:HII789548 HSE779574:HSE789548 ICA779574:ICA789548 ILW779574:ILW789548 IVS779574:IVS789548 JFO779574:JFO789548 JPK779574:JPK789548 JZG779574:JZG789548 KJC779574:KJC789548 KSY779574:KSY789548 LCU779574:LCU789548 LMQ779574:LMQ789548 LWM779574:LWM789548 MGI779574:MGI789548 MQE779574:MQE789548 NAA779574:NAA789548 NJW779574:NJW789548 NTS779574:NTS789548 ODO779574:ODO789548 ONK779574:ONK789548 OXG779574:OXG789548 PHC779574:PHC789548 PQY779574:PQY789548 QAU779574:QAU789548 QKQ779574:QKQ789548 QUM779574:QUM789548 REI779574:REI789548 ROE779574:ROE789548 RYA779574:RYA789548 SHW779574:SHW789548 SRS779574:SRS789548 TBO779574:TBO789548 TLK779574:TLK789548 TVG779574:TVG789548 UFC779574:UFC789548 UOY779574:UOY789548 UYU779574:UYU789548 VIQ779574:VIQ789548 VSM779574:VSM789548 WCI779574:WCI789548 WME779574:WME789548 WWA779574:WWA789548 T845110:T855084 JO845110:JO855084 TK845110:TK855084 ADG845110:ADG855084 ANC845110:ANC855084 AWY845110:AWY855084 BGU845110:BGU855084 BQQ845110:BQQ855084 CAM845110:CAM855084 CKI845110:CKI855084 CUE845110:CUE855084 DEA845110:DEA855084 DNW845110:DNW855084 DXS845110:DXS855084 EHO845110:EHO855084 ERK845110:ERK855084 FBG845110:FBG855084 FLC845110:FLC855084 FUY845110:FUY855084 GEU845110:GEU855084 GOQ845110:GOQ855084 GYM845110:GYM855084 HII845110:HII855084 HSE845110:HSE855084 ICA845110:ICA855084 ILW845110:ILW855084 IVS845110:IVS855084 JFO845110:JFO855084 JPK845110:JPK855084 JZG845110:JZG855084 KJC845110:KJC855084 KSY845110:KSY855084 LCU845110:LCU855084 LMQ845110:LMQ855084 LWM845110:LWM855084 MGI845110:MGI855084 MQE845110:MQE855084 NAA845110:NAA855084 NJW845110:NJW855084 NTS845110:NTS855084 ODO845110:ODO855084 ONK845110:ONK855084 OXG845110:OXG855084 PHC845110:PHC855084 PQY845110:PQY855084 QAU845110:QAU855084 QKQ845110:QKQ855084 QUM845110:QUM855084 REI845110:REI855084 ROE845110:ROE855084 RYA845110:RYA855084 SHW845110:SHW855084 SRS845110:SRS855084 TBO845110:TBO855084 TLK845110:TLK855084 TVG845110:TVG855084 UFC845110:UFC855084 UOY845110:UOY855084 UYU845110:UYU855084 VIQ845110:VIQ855084 VSM845110:VSM855084 WCI845110:WCI855084 WME845110:WME855084 WWA845110:WWA855084 T910646:T920620 JO910646:JO920620 TK910646:TK920620 ADG910646:ADG920620 ANC910646:ANC920620 AWY910646:AWY920620 BGU910646:BGU920620 BQQ910646:BQQ920620 CAM910646:CAM920620 CKI910646:CKI920620 CUE910646:CUE920620 DEA910646:DEA920620 DNW910646:DNW920620 DXS910646:DXS920620 EHO910646:EHO920620 ERK910646:ERK920620 FBG910646:FBG920620 FLC910646:FLC920620 FUY910646:FUY920620 GEU910646:GEU920620 GOQ910646:GOQ920620 GYM910646:GYM920620 HII910646:HII920620 HSE910646:HSE920620 ICA910646:ICA920620 ILW910646:ILW920620 IVS910646:IVS920620 JFO910646:JFO920620 JPK910646:JPK920620 JZG910646:JZG920620 KJC910646:KJC920620 KSY910646:KSY920620 LCU910646:LCU920620 LMQ910646:LMQ920620 LWM910646:LWM920620 MGI910646:MGI920620 MQE910646:MQE920620 NAA910646:NAA920620 NJW910646:NJW920620 NTS910646:NTS920620 ODO910646:ODO920620 ONK910646:ONK920620 OXG910646:OXG920620 PHC910646:PHC920620 PQY910646:PQY920620 QAU910646:QAU920620 QKQ910646:QKQ920620 QUM910646:QUM920620 REI910646:REI920620 ROE910646:ROE920620 RYA910646:RYA920620 SHW910646:SHW920620 SRS910646:SRS920620 TBO910646:TBO920620 TLK910646:TLK920620 TVG910646:TVG920620 UFC910646:UFC920620 UOY910646:UOY920620 UYU910646:UYU920620 VIQ910646:VIQ920620 VSM910646:VSM920620 WCI910646:WCI920620 WME910646:WME920620 WWA910646:WWA920620 T976182:T986156 JO976182:JO986156 TK976182:TK986156 ADG976182:ADG986156 ANC976182:ANC986156 AWY976182:AWY986156 BGU976182:BGU986156 BQQ976182:BQQ986156 CAM976182:CAM986156 CKI976182:CKI986156 CUE976182:CUE986156 DEA976182:DEA986156 DNW976182:DNW986156 DXS976182:DXS986156 EHO976182:EHO986156 ERK976182:ERK986156 FBG976182:FBG986156 FLC976182:FLC986156 FUY976182:FUY986156 GEU976182:GEU986156 GOQ976182:GOQ986156 GYM976182:GYM986156 HII976182:HII986156 HSE976182:HSE986156 ICA976182:ICA986156 ILW976182:ILW986156 IVS976182:IVS986156 JFO976182:JFO986156 JPK976182:JPK986156 JZG976182:JZG986156 KJC976182:KJC986156 KSY976182:KSY986156 LCU976182:LCU986156 LMQ976182:LMQ986156 LWM976182:LWM986156 MGI976182:MGI986156 MQE976182:MQE986156 NAA976182:NAA986156 NJW976182:NJW986156 NTS976182:NTS986156 ODO976182:ODO986156 ONK976182:ONK986156 OXG976182:OXG986156 PHC976182:PHC986156 PQY976182:PQY986156 QAU976182:QAU986156 QKQ976182:QKQ986156 QUM976182:QUM986156 REI976182:REI986156 ROE976182:ROE986156 RYA976182:RYA986156 SHW976182:SHW986156 SRS976182:SRS986156 TBO976182:TBO986156 TLK976182:TLK986156 TVG976182:TVG986156 UFC976182:UFC986156 UOY976182:UOY986156 UYU976182:UYU986156 VIQ976182:VIQ986156 VSM976182:VSM986156 WCI976182:WCI986156 WME976182:WME986156 WWA976182:WWA986156 WWA23:WWA3116 WME23:WME3116 WCI23:WCI3116 VSM23:VSM3116 VIQ23:VIQ3116 UYU23:UYU3116 UOY23:UOY3116 UFC23:UFC3116 TVG23:TVG3116 TLK23:TLK3116 TBO23:TBO3116 SRS23:SRS3116 SHW23:SHW3116 RYA23:RYA3116 ROE23:ROE3116 REI23:REI3116 QUM23:QUM3116 QKQ23:QKQ3116 QAU23:QAU3116 PQY23:PQY3116 PHC23:PHC3116 OXG23:OXG3116 ONK23:ONK3116 ODO23:ODO3116 NTS23:NTS3116 NJW23:NJW3116 NAA23:NAA3116 MQE23:MQE3116 MGI23:MGI3116 LWM23:LWM3116 LMQ23:LMQ3116 LCU23:LCU3116 KSY23:KSY3116 KJC23:KJC3116 JZG23:JZG3116 JPK23:JPK3116 JFO23:JFO3116 IVS23:IVS3116 ILW23:ILW3116 ICA23:ICA3116 HSE23:HSE3116 HII23:HII3116 GYM23:GYM3116 GOQ23:GOQ3116 GEU23:GEU3116 FUY23:FUY3116 FLC23:FLC3116 FBG23:FBG3116 ERK23:ERK3116 EHO23:EHO3116 DXS23:DXS3116 DNW23:DNW3116 DEA23:DEA3116 CUE23:CUE3116 CKI23:CKI3116 CAM23:CAM3116 BQQ23:BQQ3116 BGU23:BGU3116 AWY23:AWY3116 ANC23:ANC3116 ADG23:ADG3116 TK23:TK3116 JO23:JO3116 T334:T3116">
      <formula1>PERIODICIDAD</formula1>
    </dataValidation>
    <dataValidation type="list" allowBlank="1" showInputMessage="1" showErrorMessage="1" sqref="U58678:U68652 JP58678:JP68652 TL58678:TL68652 ADH58678:ADH68652 AND58678:AND68652 AWZ58678:AWZ68652 BGV58678:BGV68652 BQR58678:BQR68652 CAN58678:CAN68652 CKJ58678:CKJ68652 CUF58678:CUF68652 DEB58678:DEB68652 DNX58678:DNX68652 DXT58678:DXT68652 EHP58678:EHP68652 ERL58678:ERL68652 FBH58678:FBH68652 FLD58678:FLD68652 FUZ58678:FUZ68652 GEV58678:GEV68652 GOR58678:GOR68652 GYN58678:GYN68652 HIJ58678:HIJ68652 HSF58678:HSF68652 ICB58678:ICB68652 ILX58678:ILX68652 IVT58678:IVT68652 JFP58678:JFP68652 JPL58678:JPL68652 JZH58678:JZH68652 KJD58678:KJD68652 KSZ58678:KSZ68652 LCV58678:LCV68652 LMR58678:LMR68652 LWN58678:LWN68652 MGJ58678:MGJ68652 MQF58678:MQF68652 NAB58678:NAB68652 NJX58678:NJX68652 NTT58678:NTT68652 ODP58678:ODP68652 ONL58678:ONL68652 OXH58678:OXH68652 PHD58678:PHD68652 PQZ58678:PQZ68652 QAV58678:QAV68652 QKR58678:QKR68652 QUN58678:QUN68652 REJ58678:REJ68652 ROF58678:ROF68652 RYB58678:RYB68652 SHX58678:SHX68652 SRT58678:SRT68652 TBP58678:TBP68652 TLL58678:TLL68652 TVH58678:TVH68652 UFD58678:UFD68652 UOZ58678:UOZ68652 UYV58678:UYV68652 VIR58678:VIR68652 VSN58678:VSN68652 WCJ58678:WCJ68652 WMF58678:WMF68652 WWB58678:WWB68652 U124214:U134188 JP124214:JP134188 TL124214:TL134188 ADH124214:ADH134188 AND124214:AND134188 AWZ124214:AWZ134188 BGV124214:BGV134188 BQR124214:BQR134188 CAN124214:CAN134188 CKJ124214:CKJ134188 CUF124214:CUF134188 DEB124214:DEB134188 DNX124214:DNX134188 DXT124214:DXT134188 EHP124214:EHP134188 ERL124214:ERL134188 FBH124214:FBH134188 FLD124214:FLD134188 FUZ124214:FUZ134188 GEV124214:GEV134188 GOR124214:GOR134188 GYN124214:GYN134188 HIJ124214:HIJ134188 HSF124214:HSF134188 ICB124214:ICB134188 ILX124214:ILX134188 IVT124214:IVT134188 JFP124214:JFP134188 JPL124214:JPL134188 JZH124214:JZH134188 KJD124214:KJD134188 KSZ124214:KSZ134188 LCV124214:LCV134188 LMR124214:LMR134188 LWN124214:LWN134188 MGJ124214:MGJ134188 MQF124214:MQF134188 NAB124214:NAB134188 NJX124214:NJX134188 NTT124214:NTT134188 ODP124214:ODP134188 ONL124214:ONL134188 OXH124214:OXH134188 PHD124214:PHD134188 PQZ124214:PQZ134188 QAV124214:QAV134188 QKR124214:QKR134188 QUN124214:QUN134188 REJ124214:REJ134188 ROF124214:ROF134188 RYB124214:RYB134188 SHX124214:SHX134188 SRT124214:SRT134188 TBP124214:TBP134188 TLL124214:TLL134188 TVH124214:TVH134188 UFD124214:UFD134188 UOZ124214:UOZ134188 UYV124214:UYV134188 VIR124214:VIR134188 VSN124214:VSN134188 WCJ124214:WCJ134188 WMF124214:WMF134188 WWB124214:WWB134188 U189750:U199724 JP189750:JP199724 TL189750:TL199724 ADH189750:ADH199724 AND189750:AND199724 AWZ189750:AWZ199724 BGV189750:BGV199724 BQR189750:BQR199724 CAN189750:CAN199724 CKJ189750:CKJ199724 CUF189750:CUF199724 DEB189750:DEB199724 DNX189750:DNX199724 DXT189750:DXT199724 EHP189750:EHP199724 ERL189750:ERL199724 FBH189750:FBH199724 FLD189750:FLD199724 FUZ189750:FUZ199724 GEV189750:GEV199724 GOR189750:GOR199724 GYN189750:GYN199724 HIJ189750:HIJ199724 HSF189750:HSF199724 ICB189750:ICB199724 ILX189750:ILX199724 IVT189750:IVT199724 JFP189750:JFP199724 JPL189750:JPL199724 JZH189750:JZH199724 KJD189750:KJD199724 KSZ189750:KSZ199724 LCV189750:LCV199724 LMR189750:LMR199724 LWN189750:LWN199724 MGJ189750:MGJ199724 MQF189750:MQF199724 NAB189750:NAB199724 NJX189750:NJX199724 NTT189750:NTT199724 ODP189750:ODP199724 ONL189750:ONL199724 OXH189750:OXH199724 PHD189750:PHD199724 PQZ189750:PQZ199724 QAV189750:QAV199724 QKR189750:QKR199724 QUN189750:QUN199724 REJ189750:REJ199724 ROF189750:ROF199724 RYB189750:RYB199724 SHX189750:SHX199724 SRT189750:SRT199724 TBP189750:TBP199724 TLL189750:TLL199724 TVH189750:TVH199724 UFD189750:UFD199724 UOZ189750:UOZ199724 UYV189750:UYV199724 VIR189750:VIR199724 VSN189750:VSN199724 WCJ189750:WCJ199724 WMF189750:WMF199724 WWB189750:WWB199724 U255286:U265260 JP255286:JP265260 TL255286:TL265260 ADH255286:ADH265260 AND255286:AND265260 AWZ255286:AWZ265260 BGV255286:BGV265260 BQR255286:BQR265260 CAN255286:CAN265260 CKJ255286:CKJ265260 CUF255286:CUF265260 DEB255286:DEB265260 DNX255286:DNX265260 DXT255286:DXT265260 EHP255286:EHP265260 ERL255286:ERL265260 FBH255286:FBH265260 FLD255286:FLD265260 FUZ255286:FUZ265260 GEV255286:GEV265260 GOR255286:GOR265260 GYN255286:GYN265260 HIJ255286:HIJ265260 HSF255286:HSF265260 ICB255286:ICB265260 ILX255286:ILX265260 IVT255286:IVT265260 JFP255286:JFP265260 JPL255286:JPL265260 JZH255286:JZH265260 KJD255286:KJD265260 KSZ255286:KSZ265260 LCV255286:LCV265260 LMR255286:LMR265260 LWN255286:LWN265260 MGJ255286:MGJ265260 MQF255286:MQF265260 NAB255286:NAB265260 NJX255286:NJX265260 NTT255286:NTT265260 ODP255286:ODP265260 ONL255286:ONL265260 OXH255286:OXH265260 PHD255286:PHD265260 PQZ255286:PQZ265260 QAV255286:QAV265260 QKR255286:QKR265260 QUN255286:QUN265260 REJ255286:REJ265260 ROF255286:ROF265260 RYB255286:RYB265260 SHX255286:SHX265260 SRT255286:SRT265260 TBP255286:TBP265260 TLL255286:TLL265260 TVH255286:TVH265260 UFD255286:UFD265260 UOZ255286:UOZ265260 UYV255286:UYV265260 VIR255286:VIR265260 VSN255286:VSN265260 WCJ255286:WCJ265260 WMF255286:WMF265260 WWB255286:WWB265260 U320822:U330796 JP320822:JP330796 TL320822:TL330796 ADH320822:ADH330796 AND320822:AND330796 AWZ320822:AWZ330796 BGV320822:BGV330796 BQR320822:BQR330796 CAN320822:CAN330796 CKJ320822:CKJ330796 CUF320822:CUF330796 DEB320822:DEB330796 DNX320822:DNX330796 DXT320822:DXT330796 EHP320822:EHP330796 ERL320822:ERL330796 FBH320822:FBH330796 FLD320822:FLD330796 FUZ320822:FUZ330796 GEV320822:GEV330796 GOR320822:GOR330796 GYN320822:GYN330796 HIJ320822:HIJ330796 HSF320822:HSF330796 ICB320822:ICB330796 ILX320822:ILX330796 IVT320822:IVT330796 JFP320822:JFP330796 JPL320822:JPL330796 JZH320822:JZH330796 KJD320822:KJD330796 KSZ320822:KSZ330796 LCV320822:LCV330796 LMR320822:LMR330796 LWN320822:LWN330796 MGJ320822:MGJ330796 MQF320822:MQF330796 NAB320822:NAB330796 NJX320822:NJX330796 NTT320822:NTT330796 ODP320822:ODP330796 ONL320822:ONL330796 OXH320822:OXH330796 PHD320822:PHD330796 PQZ320822:PQZ330796 QAV320822:QAV330796 QKR320822:QKR330796 QUN320822:QUN330796 REJ320822:REJ330796 ROF320822:ROF330796 RYB320822:RYB330796 SHX320822:SHX330796 SRT320822:SRT330796 TBP320822:TBP330796 TLL320822:TLL330796 TVH320822:TVH330796 UFD320822:UFD330796 UOZ320822:UOZ330796 UYV320822:UYV330796 VIR320822:VIR330796 VSN320822:VSN330796 WCJ320822:WCJ330796 WMF320822:WMF330796 WWB320822:WWB330796 U386358:U396332 JP386358:JP396332 TL386358:TL396332 ADH386358:ADH396332 AND386358:AND396332 AWZ386358:AWZ396332 BGV386358:BGV396332 BQR386358:BQR396332 CAN386358:CAN396332 CKJ386358:CKJ396332 CUF386358:CUF396332 DEB386358:DEB396332 DNX386358:DNX396332 DXT386358:DXT396332 EHP386358:EHP396332 ERL386358:ERL396332 FBH386358:FBH396332 FLD386358:FLD396332 FUZ386358:FUZ396332 GEV386358:GEV396332 GOR386358:GOR396332 GYN386358:GYN396332 HIJ386358:HIJ396332 HSF386358:HSF396332 ICB386358:ICB396332 ILX386358:ILX396332 IVT386358:IVT396332 JFP386358:JFP396332 JPL386358:JPL396332 JZH386358:JZH396332 KJD386358:KJD396332 KSZ386358:KSZ396332 LCV386358:LCV396332 LMR386358:LMR396332 LWN386358:LWN396332 MGJ386358:MGJ396332 MQF386358:MQF396332 NAB386358:NAB396332 NJX386358:NJX396332 NTT386358:NTT396332 ODP386358:ODP396332 ONL386358:ONL396332 OXH386358:OXH396332 PHD386358:PHD396332 PQZ386358:PQZ396332 QAV386358:QAV396332 QKR386358:QKR396332 QUN386358:QUN396332 REJ386358:REJ396332 ROF386358:ROF396332 RYB386358:RYB396332 SHX386358:SHX396332 SRT386358:SRT396332 TBP386358:TBP396332 TLL386358:TLL396332 TVH386358:TVH396332 UFD386358:UFD396332 UOZ386358:UOZ396332 UYV386358:UYV396332 VIR386358:VIR396332 VSN386358:VSN396332 WCJ386358:WCJ396332 WMF386358:WMF396332 WWB386358:WWB396332 U451894:U461868 JP451894:JP461868 TL451894:TL461868 ADH451894:ADH461868 AND451894:AND461868 AWZ451894:AWZ461868 BGV451894:BGV461868 BQR451894:BQR461868 CAN451894:CAN461868 CKJ451894:CKJ461868 CUF451894:CUF461868 DEB451894:DEB461868 DNX451894:DNX461868 DXT451894:DXT461868 EHP451894:EHP461868 ERL451894:ERL461868 FBH451894:FBH461868 FLD451894:FLD461868 FUZ451894:FUZ461868 GEV451894:GEV461868 GOR451894:GOR461868 GYN451894:GYN461868 HIJ451894:HIJ461868 HSF451894:HSF461868 ICB451894:ICB461868 ILX451894:ILX461868 IVT451894:IVT461868 JFP451894:JFP461868 JPL451894:JPL461868 JZH451894:JZH461868 KJD451894:KJD461868 KSZ451894:KSZ461868 LCV451894:LCV461868 LMR451894:LMR461868 LWN451894:LWN461868 MGJ451894:MGJ461868 MQF451894:MQF461868 NAB451894:NAB461868 NJX451894:NJX461868 NTT451894:NTT461868 ODP451894:ODP461868 ONL451894:ONL461868 OXH451894:OXH461868 PHD451894:PHD461868 PQZ451894:PQZ461868 QAV451894:QAV461868 QKR451894:QKR461868 QUN451894:QUN461868 REJ451894:REJ461868 ROF451894:ROF461868 RYB451894:RYB461868 SHX451894:SHX461868 SRT451894:SRT461868 TBP451894:TBP461868 TLL451894:TLL461868 TVH451894:TVH461868 UFD451894:UFD461868 UOZ451894:UOZ461868 UYV451894:UYV461868 VIR451894:VIR461868 VSN451894:VSN461868 WCJ451894:WCJ461868 WMF451894:WMF461868 WWB451894:WWB461868 U517430:U527404 JP517430:JP527404 TL517430:TL527404 ADH517430:ADH527404 AND517430:AND527404 AWZ517430:AWZ527404 BGV517430:BGV527404 BQR517430:BQR527404 CAN517430:CAN527404 CKJ517430:CKJ527404 CUF517430:CUF527404 DEB517430:DEB527404 DNX517430:DNX527404 DXT517430:DXT527404 EHP517430:EHP527404 ERL517430:ERL527404 FBH517430:FBH527404 FLD517430:FLD527404 FUZ517430:FUZ527404 GEV517430:GEV527404 GOR517430:GOR527404 GYN517430:GYN527404 HIJ517430:HIJ527404 HSF517430:HSF527404 ICB517430:ICB527404 ILX517430:ILX527404 IVT517430:IVT527404 JFP517430:JFP527404 JPL517430:JPL527404 JZH517430:JZH527404 KJD517430:KJD527404 KSZ517430:KSZ527404 LCV517430:LCV527404 LMR517430:LMR527404 LWN517430:LWN527404 MGJ517430:MGJ527404 MQF517430:MQF527404 NAB517430:NAB527404 NJX517430:NJX527404 NTT517430:NTT527404 ODP517430:ODP527404 ONL517430:ONL527404 OXH517430:OXH527404 PHD517430:PHD527404 PQZ517430:PQZ527404 QAV517430:QAV527404 QKR517430:QKR527404 QUN517430:QUN527404 REJ517430:REJ527404 ROF517430:ROF527404 RYB517430:RYB527404 SHX517430:SHX527404 SRT517430:SRT527404 TBP517430:TBP527404 TLL517430:TLL527404 TVH517430:TVH527404 UFD517430:UFD527404 UOZ517430:UOZ527404 UYV517430:UYV527404 VIR517430:VIR527404 VSN517430:VSN527404 WCJ517430:WCJ527404 WMF517430:WMF527404 WWB517430:WWB527404 U582966:U592940 JP582966:JP592940 TL582966:TL592940 ADH582966:ADH592940 AND582966:AND592940 AWZ582966:AWZ592940 BGV582966:BGV592940 BQR582966:BQR592940 CAN582966:CAN592940 CKJ582966:CKJ592940 CUF582966:CUF592940 DEB582966:DEB592940 DNX582966:DNX592940 DXT582966:DXT592940 EHP582966:EHP592940 ERL582966:ERL592940 FBH582966:FBH592940 FLD582966:FLD592940 FUZ582966:FUZ592940 GEV582966:GEV592940 GOR582966:GOR592940 GYN582966:GYN592940 HIJ582966:HIJ592940 HSF582966:HSF592940 ICB582966:ICB592940 ILX582966:ILX592940 IVT582966:IVT592940 JFP582966:JFP592940 JPL582966:JPL592940 JZH582966:JZH592940 KJD582966:KJD592940 KSZ582966:KSZ592940 LCV582966:LCV592940 LMR582966:LMR592940 LWN582966:LWN592940 MGJ582966:MGJ592940 MQF582966:MQF592940 NAB582966:NAB592940 NJX582966:NJX592940 NTT582966:NTT592940 ODP582966:ODP592940 ONL582966:ONL592940 OXH582966:OXH592940 PHD582966:PHD592940 PQZ582966:PQZ592940 QAV582966:QAV592940 QKR582966:QKR592940 QUN582966:QUN592940 REJ582966:REJ592940 ROF582966:ROF592940 RYB582966:RYB592940 SHX582966:SHX592940 SRT582966:SRT592940 TBP582966:TBP592940 TLL582966:TLL592940 TVH582966:TVH592940 UFD582966:UFD592940 UOZ582966:UOZ592940 UYV582966:UYV592940 VIR582966:VIR592940 VSN582966:VSN592940 WCJ582966:WCJ592940 WMF582966:WMF592940 WWB582966:WWB592940 U648502:U658476 JP648502:JP658476 TL648502:TL658476 ADH648502:ADH658476 AND648502:AND658476 AWZ648502:AWZ658476 BGV648502:BGV658476 BQR648502:BQR658476 CAN648502:CAN658476 CKJ648502:CKJ658476 CUF648502:CUF658476 DEB648502:DEB658476 DNX648502:DNX658476 DXT648502:DXT658476 EHP648502:EHP658476 ERL648502:ERL658476 FBH648502:FBH658476 FLD648502:FLD658476 FUZ648502:FUZ658476 GEV648502:GEV658476 GOR648502:GOR658476 GYN648502:GYN658476 HIJ648502:HIJ658476 HSF648502:HSF658476 ICB648502:ICB658476 ILX648502:ILX658476 IVT648502:IVT658476 JFP648502:JFP658476 JPL648502:JPL658476 JZH648502:JZH658476 KJD648502:KJD658476 KSZ648502:KSZ658476 LCV648502:LCV658476 LMR648502:LMR658476 LWN648502:LWN658476 MGJ648502:MGJ658476 MQF648502:MQF658476 NAB648502:NAB658476 NJX648502:NJX658476 NTT648502:NTT658476 ODP648502:ODP658476 ONL648502:ONL658476 OXH648502:OXH658476 PHD648502:PHD658476 PQZ648502:PQZ658476 QAV648502:QAV658476 QKR648502:QKR658476 QUN648502:QUN658476 REJ648502:REJ658476 ROF648502:ROF658476 RYB648502:RYB658476 SHX648502:SHX658476 SRT648502:SRT658476 TBP648502:TBP658476 TLL648502:TLL658476 TVH648502:TVH658476 UFD648502:UFD658476 UOZ648502:UOZ658476 UYV648502:UYV658476 VIR648502:VIR658476 VSN648502:VSN658476 WCJ648502:WCJ658476 WMF648502:WMF658476 WWB648502:WWB658476 U714038:U724012 JP714038:JP724012 TL714038:TL724012 ADH714038:ADH724012 AND714038:AND724012 AWZ714038:AWZ724012 BGV714038:BGV724012 BQR714038:BQR724012 CAN714038:CAN724012 CKJ714038:CKJ724012 CUF714038:CUF724012 DEB714038:DEB724012 DNX714038:DNX724012 DXT714038:DXT724012 EHP714038:EHP724012 ERL714038:ERL724012 FBH714038:FBH724012 FLD714038:FLD724012 FUZ714038:FUZ724012 GEV714038:GEV724012 GOR714038:GOR724012 GYN714038:GYN724012 HIJ714038:HIJ724012 HSF714038:HSF724012 ICB714038:ICB724012 ILX714038:ILX724012 IVT714038:IVT724012 JFP714038:JFP724012 JPL714038:JPL724012 JZH714038:JZH724012 KJD714038:KJD724012 KSZ714038:KSZ724012 LCV714038:LCV724012 LMR714038:LMR724012 LWN714038:LWN724012 MGJ714038:MGJ724012 MQF714038:MQF724012 NAB714038:NAB724012 NJX714038:NJX724012 NTT714038:NTT724012 ODP714038:ODP724012 ONL714038:ONL724012 OXH714038:OXH724012 PHD714038:PHD724012 PQZ714038:PQZ724012 QAV714038:QAV724012 QKR714038:QKR724012 QUN714038:QUN724012 REJ714038:REJ724012 ROF714038:ROF724012 RYB714038:RYB724012 SHX714038:SHX724012 SRT714038:SRT724012 TBP714038:TBP724012 TLL714038:TLL724012 TVH714038:TVH724012 UFD714038:UFD724012 UOZ714038:UOZ724012 UYV714038:UYV724012 VIR714038:VIR724012 VSN714038:VSN724012 WCJ714038:WCJ724012 WMF714038:WMF724012 WWB714038:WWB724012 U779574:U789548 JP779574:JP789548 TL779574:TL789548 ADH779574:ADH789548 AND779574:AND789548 AWZ779574:AWZ789548 BGV779574:BGV789548 BQR779574:BQR789548 CAN779574:CAN789548 CKJ779574:CKJ789548 CUF779574:CUF789548 DEB779574:DEB789548 DNX779574:DNX789548 DXT779574:DXT789548 EHP779574:EHP789548 ERL779574:ERL789548 FBH779574:FBH789548 FLD779574:FLD789548 FUZ779574:FUZ789548 GEV779574:GEV789548 GOR779574:GOR789548 GYN779574:GYN789548 HIJ779574:HIJ789548 HSF779574:HSF789548 ICB779574:ICB789548 ILX779574:ILX789548 IVT779574:IVT789548 JFP779574:JFP789548 JPL779574:JPL789548 JZH779574:JZH789548 KJD779574:KJD789548 KSZ779574:KSZ789548 LCV779574:LCV789548 LMR779574:LMR789548 LWN779574:LWN789548 MGJ779574:MGJ789548 MQF779574:MQF789548 NAB779574:NAB789548 NJX779574:NJX789548 NTT779574:NTT789548 ODP779574:ODP789548 ONL779574:ONL789548 OXH779574:OXH789548 PHD779574:PHD789548 PQZ779574:PQZ789548 QAV779574:QAV789548 QKR779574:QKR789548 QUN779574:QUN789548 REJ779574:REJ789548 ROF779574:ROF789548 RYB779574:RYB789548 SHX779574:SHX789548 SRT779574:SRT789548 TBP779574:TBP789548 TLL779574:TLL789548 TVH779574:TVH789548 UFD779574:UFD789548 UOZ779574:UOZ789548 UYV779574:UYV789548 VIR779574:VIR789548 VSN779574:VSN789548 WCJ779574:WCJ789548 WMF779574:WMF789548 WWB779574:WWB789548 U845110:U855084 JP845110:JP855084 TL845110:TL855084 ADH845110:ADH855084 AND845110:AND855084 AWZ845110:AWZ855084 BGV845110:BGV855084 BQR845110:BQR855084 CAN845110:CAN855084 CKJ845110:CKJ855084 CUF845110:CUF855084 DEB845110:DEB855084 DNX845110:DNX855084 DXT845110:DXT855084 EHP845110:EHP855084 ERL845110:ERL855084 FBH845110:FBH855084 FLD845110:FLD855084 FUZ845110:FUZ855084 GEV845110:GEV855084 GOR845110:GOR855084 GYN845110:GYN855084 HIJ845110:HIJ855084 HSF845110:HSF855084 ICB845110:ICB855084 ILX845110:ILX855084 IVT845110:IVT855084 JFP845110:JFP855084 JPL845110:JPL855084 JZH845110:JZH855084 KJD845110:KJD855084 KSZ845110:KSZ855084 LCV845110:LCV855084 LMR845110:LMR855084 LWN845110:LWN855084 MGJ845110:MGJ855084 MQF845110:MQF855084 NAB845110:NAB855084 NJX845110:NJX855084 NTT845110:NTT855084 ODP845110:ODP855084 ONL845110:ONL855084 OXH845110:OXH855084 PHD845110:PHD855084 PQZ845110:PQZ855084 QAV845110:QAV855084 QKR845110:QKR855084 QUN845110:QUN855084 REJ845110:REJ855084 ROF845110:ROF855084 RYB845110:RYB855084 SHX845110:SHX855084 SRT845110:SRT855084 TBP845110:TBP855084 TLL845110:TLL855084 TVH845110:TVH855084 UFD845110:UFD855084 UOZ845110:UOZ855084 UYV845110:UYV855084 VIR845110:VIR855084 VSN845110:VSN855084 WCJ845110:WCJ855084 WMF845110:WMF855084 WWB845110:WWB855084 U910646:U920620 JP910646:JP920620 TL910646:TL920620 ADH910646:ADH920620 AND910646:AND920620 AWZ910646:AWZ920620 BGV910646:BGV920620 BQR910646:BQR920620 CAN910646:CAN920620 CKJ910646:CKJ920620 CUF910646:CUF920620 DEB910646:DEB920620 DNX910646:DNX920620 DXT910646:DXT920620 EHP910646:EHP920620 ERL910646:ERL920620 FBH910646:FBH920620 FLD910646:FLD920620 FUZ910646:FUZ920620 GEV910646:GEV920620 GOR910646:GOR920620 GYN910646:GYN920620 HIJ910646:HIJ920620 HSF910646:HSF920620 ICB910646:ICB920620 ILX910646:ILX920620 IVT910646:IVT920620 JFP910646:JFP920620 JPL910646:JPL920620 JZH910646:JZH920620 KJD910646:KJD920620 KSZ910646:KSZ920620 LCV910646:LCV920620 LMR910646:LMR920620 LWN910646:LWN920620 MGJ910646:MGJ920620 MQF910646:MQF920620 NAB910646:NAB920620 NJX910646:NJX920620 NTT910646:NTT920620 ODP910646:ODP920620 ONL910646:ONL920620 OXH910646:OXH920620 PHD910646:PHD920620 PQZ910646:PQZ920620 QAV910646:QAV920620 QKR910646:QKR920620 QUN910646:QUN920620 REJ910646:REJ920620 ROF910646:ROF920620 RYB910646:RYB920620 SHX910646:SHX920620 SRT910646:SRT920620 TBP910646:TBP920620 TLL910646:TLL920620 TVH910646:TVH920620 UFD910646:UFD920620 UOZ910646:UOZ920620 UYV910646:UYV920620 VIR910646:VIR920620 VSN910646:VSN920620 WCJ910646:WCJ920620 WMF910646:WMF920620 WWB910646:WWB920620 U976182:U986156 JP976182:JP986156 TL976182:TL986156 ADH976182:ADH986156 AND976182:AND986156 AWZ976182:AWZ986156 BGV976182:BGV986156 BQR976182:BQR986156 CAN976182:CAN986156 CKJ976182:CKJ986156 CUF976182:CUF986156 DEB976182:DEB986156 DNX976182:DNX986156 DXT976182:DXT986156 EHP976182:EHP986156 ERL976182:ERL986156 FBH976182:FBH986156 FLD976182:FLD986156 FUZ976182:FUZ986156 GEV976182:GEV986156 GOR976182:GOR986156 GYN976182:GYN986156 HIJ976182:HIJ986156 HSF976182:HSF986156 ICB976182:ICB986156 ILX976182:ILX986156 IVT976182:IVT986156 JFP976182:JFP986156 JPL976182:JPL986156 JZH976182:JZH986156 KJD976182:KJD986156 KSZ976182:KSZ986156 LCV976182:LCV986156 LMR976182:LMR986156 LWN976182:LWN986156 MGJ976182:MGJ986156 MQF976182:MQF986156 NAB976182:NAB986156 NJX976182:NJX986156 NTT976182:NTT986156 ODP976182:ODP986156 ONL976182:ONL986156 OXH976182:OXH986156 PHD976182:PHD986156 PQZ976182:PQZ986156 QAV976182:QAV986156 QKR976182:QKR986156 QUN976182:QUN986156 REJ976182:REJ986156 ROF976182:ROF986156 RYB976182:RYB986156 SHX976182:SHX986156 SRT976182:SRT986156 TBP976182:TBP986156 TLL976182:TLL986156 TVH976182:TVH986156 UFD976182:UFD986156 UOZ976182:UOZ986156 UYV976182:UYV986156 VIR976182:VIR986156 VSN976182:VSN986156 WCJ976182:WCJ986156 WMF976182:WMF986156 WWB976182:WWB986156 WWB23:WWB3116 WMF23:WMF3116 WCJ23:WCJ3116 VSN23:VSN3116 VIR23:VIR3116 UYV23:UYV3116 UOZ23:UOZ3116 UFD23:UFD3116 TVH23:TVH3116 TLL23:TLL3116 TBP23:TBP3116 SRT23:SRT3116 SHX23:SHX3116 RYB23:RYB3116 ROF23:ROF3116 REJ23:REJ3116 QUN23:QUN3116 QKR23:QKR3116 QAV23:QAV3116 PQZ23:PQZ3116 PHD23:PHD3116 OXH23:OXH3116 ONL23:ONL3116 ODP23:ODP3116 NTT23:NTT3116 NJX23:NJX3116 NAB23:NAB3116 MQF23:MQF3116 MGJ23:MGJ3116 LWN23:LWN3116 LMR23:LMR3116 LCV23:LCV3116 KSZ23:KSZ3116 KJD23:KJD3116 JZH23:JZH3116 JPL23:JPL3116 JFP23:JFP3116 IVT23:IVT3116 ILX23:ILX3116 ICB23:ICB3116 HSF23:HSF3116 HIJ23:HIJ3116 GYN23:GYN3116 GOR23:GOR3116 GEV23:GEV3116 FUZ23:FUZ3116 FLD23:FLD3116 FBH23:FBH3116 ERL23:ERL3116 EHP23:EHP3116 DXT23:DXT3116 DNX23:DNX3116 DEB23:DEB3116 CUF23:CUF3116 CKJ23:CKJ3116 CAN23:CAN3116 BQR23:BQR3116 BGV23:BGV3116 AWZ23:AWZ3116 AND23:AND3116 ADH23:ADH3116 TL23:TL3116 JP23:JP3116 U334:U3116">
      <formula1>OPORTUNIDAD</formula1>
    </dataValidation>
    <dataValidation type="list" allowBlank="1" showInputMessage="1" showErrorMessage="1" sqref="V58678:V68652 JQ58678:JQ68652 TM58678:TM68652 ADI58678:ADI68652 ANE58678:ANE68652 AXA58678:AXA68652 BGW58678:BGW68652 BQS58678:BQS68652 CAO58678:CAO68652 CKK58678:CKK68652 CUG58678:CUG68652 DEC58678:DEC68652 DNY58678:DNY68652 DXU58678:DXU68652 EHQ58678:EHQ68652 ERM58678:ERM68652 FBI58678:FBI68652 FLE58678:FLE68652 FVA58678:FVA68652 GEW58678:GEW68652 GOS58678:GOS68652 GYO58678:GYO68652 HIK58678:HIK68652 HSG58678:HSG68652 ICC58678:ICC68652 ILY58678:ILY68652 IVU58678:IVU68652 JFQ58678:JFQ68652 JPM58678:JPM68652 JZI58678:JZI68652 KJE58678:KJE68652 KTA58678:KTA68652 LCW58678:LCW68652 LMS58678:LMS68652 LWO58678:LWO68652 MGK58678:MGK68652 MQG58678:MQG68652 NAC58678:NAC68652 NJY58678:NJY68652 NTU58678:NTU68652 ODQ58678:ODQ68652 ONM58678:ONM68652 OXI58678:OXI68652 PHE58678:PHE68652 PRA58678:PRA68652 QAW58678:QAW68652 QKS58678:QKS68652 QUO58678:QUO68652 REK58678:REK68652 ROG58678:ROG68652 RYC58678:RYC68652 SHY58678:SHY68652 SRU58678:SRU68652 TBQ58678:TBQ68652 TLM58678:TLM68652 TVI58678:TVI68652 UFE58678:UFE68652 UPA58678:UPA68652 UYW58678:UYW68652 VIS58678:VIS68652 VSO58678:VSO68652 WCK58678:WCK68652 WMG58678:WMG68652 WWC58678:WWC68652 V124214:V134188 JQ124214:JQ134188 TM124214:TM134188 ADI124214:ADI134188 ANE124214:ANE134188 AXA124214:AXA134188 BGW124214:BGW134188 BQS124214:BQS134188 CAO124214:CAO134188 CKK124214:CKK134188 CUG124214:CUG134188 DEC124214:DEC134188 DNY124214:DNY134188 DXU124214:DXU134188 EHQ124214:EHQ134188 ERM124214:ERM134188 FBI124214:FBI134188 FLE124214:FLE134188 FVA124214:FVA134188 GEW124214:GEW134188 GOS124214:GOS134188 GYO124214:GYO134188 HIK124214:HIK134188 HSG124214:HSG134188 ICC124214:ICC134188 ILY124214:ILY134188 IVU124214:IVU134188 JFQ124214:JFQ134188 JPM124214:JPM134188 JZI124214:JZI134188 KJE124214:KJE134188 KTA124214:KTA134188 LCW124214:LCW134188 LMS124214:LMS134188 LWO124214:LWO134188 MGK124214:MGK134188 MQG124214:MQG134188 NAC124214:NAC134188 NJY124214:NJY134188 NTU124214:NTU134188 ODQ124214:ODQ134188 ONM124214:ONM134188 OXI124214:OXI134188 PHE124214:PHE134188 PRA124214:PRA134188 QAW124214:QAW134188 QKS124214:QKS134188 QUO124214:QUO134188 REK124214:REK134188 ROG124214:ROG134188 RYC124214:RYC134188 SHY124214:SHY134188 SRU124214:SRU134188 TBQ124214:TBQ134188 TLM124214:TLM134188 TVI124214:TVI134188 UFE124214:UFE134188 UPA124214:UPA134188 UYW124214:UYW134188 VIS124214:VIS134188 VSO124214:VSO134188 WCK124214:WCK134188 WMG124214:WMG134188 WWC124214:WWC134188 V189750:V199724 JQ189750:JQ199724 TM189750:TM199724 ADI189750:ADI199724 ANE189750:ANE199724 AXA189750:AXA199724 BGW189750:BGW199724 BQS189750:BQS199724 CAO189750:CAO199724 CKK189750:CKK199724 CUG189750:CUG199724 DEC189750:DEC199724 DNY189750:DNY199724 DXU189750:DXU199724 EHQ189750:EHQ199724 ERM189750:ERM199724 FBI189750:FBI199724 FLE189750:FLE199724 FVA189750:FVA199724 GEW189750:GEW199724 GOS189750:GOS199724 GYO189750:GYO199724 HIK189750:HIK199724 HSG189750:HSG199724 ICC189750:ICC199724 ILY189750:ILY199724 IVU189750:IVU199724 JFQ189750:JFQ199724 JPM189750:JPM199724 JZI189750:JZI199724 KJE189750:KJE199724 KTA189750:KTA199724 LCW189750:LCW199724 LMS189750:LMS199724 LWO189750:LWO199724 MGK189750:MGK199724 MQG189750:MQG199724 NAC189750:NAC199724 NJY189750:NJY199724 NTU189750:NTU199724 ODQ189750:ODQ199724 ONM189750:ONM199724 OXI189750:OXI199724 PHE189750:PHE199724 PRA189750:PRA199724 QAW189750:QAW199724 QKS189750:QKS199724 QUO189750:QUO199724 REK189750:REK199724 ROG189750:ROG199724 RYC189750:RYC199724 SHY189750:SHY199724 SRU189750:SRU199724 TBQ189750:TBQ199724 TLM189750:TLM199724 TVI189750:TVI199724 UFE189750:UFE199724 UPA189750:UPA199724 UYW189750:UYW199724 VIS189750:VIS199724 VSO189750:VSO199724 WCK189750:WCK199724 WMG189750:WMG199724 WWC189750:WWC199724 V255286:V265260 JQ255286:JQ265260 TM255286:TM265260 ADI255286:ADI265260 ANE255286:ANE265260 AXA255286:AXA265260 BGW255286:BGW265260 BQS255286:BQS265260 CAO255286:CAO265260 CKK255286:CKK265260 CUG255286:CUG265260 DEC255286:DEC265260 DNY255286:DNY265260 DXU255286:DXU265260 EHQ255286:EHQ265260 ERM255286:ERM265260 FBI255286:FBI265260 FLE255286:FLE265260 FVA255286:FVA265260 GEW255286:GEW265260 GOS255286:GOS265260 GYO255286:GYO265260 HIK255286:HIK265260 HSG255286:HSG265260 ICC255286:ICC265260 ILY255286:ILY265260 IVU255286:IVU265260 JFQ255286:JFQ265260 JPM255286:JPM265260 JZI255286:JZI265260 KJE255286:KJE265260 KTA255286:KTA265260 LCW255286:LCW265260 LMS255286:LMS265260 LWO255286:LWO265260 MGK255286:MGK265260 MQG255286:MQG265260 NAC255286:NAC265260 NJY255286:NJY265260 NTU255286:NTU265260 ODQ255286:ODQ265260 ONM255286:ONM265260 OXI255286:OXI265260 PHE255286:PHE265260 PRA255286:PRA265260 QAW255286:QAW265260 QKS255286:QKS265260 QUO255286:QUO265260 REK255286:REK265260 ROG255286:ROG265260 RYC255286:RYC265260 SHY255286:SHY265260 SRU255286:SRU265260 TBQ255286:TBQ265260 TLM255286:TLM265260 TVI255286:TVI265260 UFE255286:UFE265260 UPA255286:UPA265260 UYW255286:UYW265260 VIS255286:VIS265260 VSO255286:VSO265260 WCK255286:WCK265260 WMG255286:WMG265260 WWC255286:WWC265260 V320822:V330796 JQ320822:JQ330796 TM320822:TM330796 ADI320822:ADI330796 ANE320822:ANE330796 AXA320822:AXA330796 BGW320822:BGW330796 BQS320822:BQS330796 CAO320822:CAO330796 CKK320822:CKK330796 CUG320822:CUG330796 DEC320822:DEC330796 DNY320822:DNY330796 DXU320822:DXU330796 EHQ320822:EHQ330796 ERM320822:ERM330796 FBI320822:FBI330796 FLE320822:FLE330796 FVA320822:FVA330796 GEW320822:GEW330796 GOS320822:GOS330796 GYO320822:GYO330796 HIK320822:HIK330796 HSG320822:HSG330796 ICC320822:ICC330796 ILY320822:ILY330796 IVU320822:IVU330796 JFQ320822:JFQ330796 JPM320822:JPM330796 JZI320822:JZI330796 KJE320822:KJE330796 KTA320822:KTA330796 LCW320822:LCW330796 LMS320822:LMS330796 LWO320822:LWO330796 MGK320822:MGK330796 MQG320822:MQG330796 NAC320822:NAC330796 NJY320822:NJY330796 NTU320822:NTU330796 ODQ320822:ODQ330796 ONM320822:ONM330796 OXI320822:OXI330796 PHE320822:PHE330796 PRA320822:PRA330796 QAW320822:QAW330796 QKS320822:QKS330796 QUO320822:QUO330796 REK320822:REK330796 ROG320822:ROG330796 RYC320822:RYC330796 SHY320822:SHY330796 SRU320822:SRU330796 TBQ320822:TBQ330796 TLM320822:TLM330796 TVI320822:TVI330796 UFE320822:UFE330796 UPA320822:UPA330796 UYW320822:UYW330796 VIS320822:VIS330796 VSO320822:VSO330796 WCK320822:WCK330796 WMG320822:WMG330796 WWC320822:WWC330796 V386358:V396332 JQ386358:JQ396332 TM386358:TM396332 ADI386358:ADI396332 ANE386358:ANE396332 AXA386358:AXA396332 BGW386358:BGW396332 BQS386358:BQS396332 CAO386358:CAO396332 CKK386358:CKK396332 CUG386358:CUG396332 DEC386358:DEC396332 DNY386358:DNY396332 DXU386358:DXU396332 EHQ386358:EHQ396332 ERM386358:ERM396332 FBI386358:FBI396332 FLE386358:FLE396332 FVA386358:FVA396332 GEW386358:GEW396332 GOS386358:GOS396332 GYO386358:GYO396332 HIK386358:HIK396332 HSG386358:HSG396332 ICC386358:ICC396332 ILY386358:ILY396332 IVU386358:IVU396332 JFQ386358:JFQ396332 JPM386358:JPM396332 JZI386358:JZI396332 KJE386358:KJE396332 KTA386358:KTA396332 LCW386358:LCW396332 LMS386358:LMS396332 LWO386358:LWO396332 MGK386358:MGK396332 MQG386358:MQG396332 NAC386358:NAC396332 NJY386358:NJY396332 NTU386358:NTU396332 ODQ386358:ODQ396332 ONM386358:ONM396332 OXI386358:OXI396332 PHE386358:PHE396332 PRA386358:PRA396332 QAW386358:QAW396332 QKS386358:QKS396332 QUO386358:QUO396332 REK386358:REK396332 ROG386358:ROG396332 RYC386358:RYC396332 SHY386358:SHY396332 SRU386358:SRU396332 TBQ386358:TBQ396332 TLM386358:TLM396332 TVI386358:TVI396332 UFE386358:UFE396332 UPA386358:UPA396332 UYW386358:UYW396332 VIS386358:VIS396332 VSO386358:VSO396332 WCK386358:WCK396332 WMG386358:WMG396332 WWC386358:WWC396332 V451894:V461868 JQ451894:JQ461868 TM451894:TM461868 ADI451894:ADI461868 ANE451894:ANE461868 AXA451894:AXA461868 BGW451894:BGW461868 BQS451894:BQS461868 CAO451894:CAO461868 CKK451894:CKK461868 CUG451894:CUG461868 DEC451894:DEC461868 DNY451894:DNY461868 DXU451894:DXU461868 EHQ451894:EHQ461868 ERM451894:ERM461868 FBI451894:FBI461868 FLE451894:FLE461868 FVA451894:FVA461868 GEW451894:GEW461868 GOS451894:GOS461868 GYO451894:GYO461868 HIK451894:HIK461868 HSG451894:HSG461868 ICC451894:ICC461868 ILY451894:ILY461868 IVU451894:IVU461868 JFQ451894:JFQ461868 JPM451894:JPM461868 JZI451894:JZI461868 KJE451894:KJE461868 KTA451894:KTA461868 LCW451894:LCW461868 LMS451894:LMS461868 LWO451894:LWO461868 MGK451894:MGK461868 MQG451894:MQG461868 NAC451894:NAC461868 NJY451894:NJY461868 NTU451894:NTU461868 ODQ451894:ODQ461868 ONM451894:ONM461868 OXI451894:OXI461868 PHE451894:PHE461868 PRA451894:PRA461868 QAW451894:QAW461868 QKS451894:QKS461868 QUO451894:QUO461868 REK451894:REK461868 ROG451894:ROG461868 RYC451894:RYC461868 SHY451894:SHY461868 SRU451894:SRU461868 TBQ451894:TBQ461868 TLM451894:TLM461868 TVI451894:TVI461868 UFE451894:UFE461868 UPA451894:UPA461868 UYW451894:UYW461868 VIS451894:VIS461868 VSO451894:VSO461868 WCK451894:WCK461868 WMG451894:WMG461868 WWC451894:WWC461868 V517430:V527404 JQ517430:JQ527404 TM517430:TM527404 ADI517430:ADI527404 ANE517430:ANE527404 AXA517430:AXA527404 BGW517430:BGW527404 BQS517430:BQS527404 CAO517430:CAO527404 CKK517430:CKK527404 CUG517430:CUG527404 DEC517430:DEC527404 DNY517430:DNY527404 DXU517430:DXU527404 EHQ517430:EHQ527404 ERM517430:ERM527404 FBI517430:FBI527404 FLE517430:FLE527404 FVA517430:FVA527404 GEW517430:GEW527404 GOS517430:GOS527404 GYO517430:GYO527404 HIK517430:HIK527404 HSG517430:HSG527404 ICC517430:ICC527404 ILY517430:ILY527404 IVU517430:IVU527404 JFQ517430:JFQ527404 JPM517430:JPM527404 JZI517430:JZI527404 KJE517430:KJE527404 KTA517430:KTA527404 LCW517430:LCW527404 LMS517430:LMS527404 LWO517430:LWO527404 MGK517430:MGK527404 MQG517430:MQG527404 NAC517430:NAC527404 NJY517430:NJY527404 NTU517430:NTU527404 ODQ517430:ODQ527404 ONM517430:ONM527404 OXI517430:OXI527404 PHE517430:PHE527404 PRA517430:PRA527404 QAW517430:QAW527404 QKS517430:QKS527404 QUO517430:QUO527404 REK517430:REK527404 ROG517430:ROG527404 RYC517430:RYC527404 SHY517430:SHY527404 SRU517430:SRU527404 TBQ517430:TBQ527404 TLM517430:TLM527404 TVI517430:TVI527404 UFE517430:UFE527404 UPA517430:UPA527404 UYW517430:UYW527404 VIS517430:VIS527404 VSO517430:VSO527404 WCK517430:WCK527404 WMG517430:WMG527404 WWC517430:WWC527404 V582966:V592940 JQ582966:JQ592940 TM582966:TM592940 ADI582966:ADI592940 ANE582966:ANE592940 AXA582966:AXA592940 BGW582966:BGW592940 BQS582966:BQS592940 CAO582966:CAO592940 CKK582966:CKK592940 CUG582966:CUG592940 DEC582966:DEC592940 DNY582966:DNY592940 DXU582966:DXU592940 EHQ582966:EHQ592940 ERM582966:ERM592940 FBI582966:FBI592940 FLE582966:FLE592940 FVA582966:FVA592940 GEW582966:GEW592940 GOS582966:GOS592940 GYO582966:GYO592940 HIK582966:HIK592940 HSG582966:HSG592940 ICC582966:ICC592940 ILY582966:ILY592940 IVU582966:IVU592940 JFQ582966:JFQ592940 JPM582966:JPM592940 JZI582966:JZI592940 KJE582966:KJE592940 KTA582966:KTA592940 LCW582966:LCW592940 LMS582966:LMS592940 LWO582966:LWO592940 MGK582966:MGK592940 MQG582966:MQG592940 NAC582966:NAC592940 NJY582966:NJY592940 NTU582966:NTU592940 ODQ582966:ODQ592940 ONM582966:ONM592940 OXI582966:OXI592940 PHE582966:PHE592940 PRA582966:PRA592940 QAW582966:QAW592940 QKS582966:QKS592940 QUO582966:QUO592940 REK582966:REK592940 ROG582966:ROG592940 RYC582966:RYC592940 SHY582966:SHY592940 SRU582966:SRU592940 TBQ582966:TBQ592940 TLM582966:TLM592940 TVI582966:TVI592940 UFE582966:UFE592940 UPA582966:UPA592940 UYW582966:UYW592940 VIS582966:VIS592940 VSO582966:VSO592940 WCK582966:WCK592940 WMG582966:WMG592940 WWC582966:WWC592940 V648502:V658476 JQ648502:JQ658476 TM648502:TM658476 ADI648502:ADI658476 ANE648502:ANE658476 AXA648502:AXA658476 BGW648502:BGW658476 BQS648502:BQS658476 CAO648502:CAO658476 CKK648502:CKK658476 CUG648502:CUG658476 DEC648502:DEC658476 DNY648502:DNY658476 DXU648502:DXU658476 EHQ648502:EHQ658476 ERM648502:ERM658476 FBI648502:FBI658476 FLE648502:FLE658476 FVA648502:FVA658476 GEW648502:GEW658476 GOS648502:GOS658476 GYO648502:GYO658476 HIK648502:HIK658476 HSG648502:HSG658476 ICC648502:ICC658476 ILY648502:ILY658476 IVU648502:IVU658476 JFQ648502:JFQ658476 JPM648502:JPM658476 JZI648502:JZI658476 KJE648502:KJE658476 KTA648502:KTA658476 LCW648502:LCW658476 LMS648502:LMS658476 LWO648502:LWO658476 MGK648502:MGK658476 MQG648502:MQG658476 NAC648502:NAC658476 NJY648502:NJY658476 NTU648502:NTU658476 ODQ648502:ODQ658476 ONM648502:ONM658476 OXI648502:OXI658476 PHE648502:PHE658476 PRA648502:PRA658476 QAW648502:QAW658476 QKS648502:QKS658476 QUO648502:QUO658476 REK648502:REK658476 ROG648502:ROG658476 RYC648502:RYC658476 SHY648502:SHY658476 SRU648502:SRU658476 TBQ648502:TBQ658476 TLM648502:TLM658476 TVI648502:TVI658476 UFE648502:UFE658476 UPA648502:UPA658476 UYW648502:UYW658476 VIS648502:VIS658476 VSO648502:VSO658476 WCK648502:WCK658476 WMG648502:WMG658476 WWC648502:WWC658476 V714038:V724012 JQ714038:JQ724012 TM714038:TM724012 ADI714038:ADI724012 ANE714038:ANE724012 AXA714038:AXA724012 BGW714038:BGW724012 BQS714038:BQS724012 CAO714038:CAO724012 CKK714038:CKK724012 CUG714038:CUG724012 DEC714038:DEC724012 DNY714038:DNY724012 DXU714038:DXU724012 EHQ714038:EHQ724012 ERM714038:ERM724012 FBI714038:FBI724012 FLE714038:FLE724012 FVA714038:FVA724012 GEW714038:GEW724012 GOS714038:GOS724012 GYO714038:GYO724012 HIK714038:HIK724012 HSG714038:HSG724012 ICC714038:ICC724012 ILY714038:ILY724012 IVU714038:IVU724012 JFQ714038:JFQ724012 JPM714038:JPM724012 JZI714038:JZI724012 KJE714038:KJE724012 KTA714038:KTA724012 LCW714038:LCW724012 LMS714038:LMS724012 LWO714038:LWO724012 MGK714038:MGK724012 MQG714038:MQG724012 NAC714038:NAC724012 NJY714038:NJY724012 NTU714038:NTU724012 ODQ714038:ODQ724012 ONM714038:ONM724012 OXI714038:OXI724012 PHE714038:PHE724012 PRA714038:PRA724012 QAW714038:QAW724012 QKS714038:QKS724012 QUO714038:QUO724012 REK714038:REK724012 ROG714038:ROG724012 RYC714038:RYC724012 SHY714038:SHY724012 SRU714038:SRU724012 TBQ714038:TBQ724012 TLM714038:TLM724012 TVI714038:TVI724012 UFE714038:UFE724012 UPA714038:UPA724012 UYW714038:UYW724012 VIS714038:VIS724012 VSO714038:VSO724012 WCK714038:WCK724012 WMG714038:WMG724012 WWC714038:WWC724012 V779574:V789548 JQ779574:JQ789548 TM779574:TM789548 ADI779574:ADI789548 ANE779574:ANE789548 AXA779574:AXA789548 BGW779574:BGW789548 BQS779574:BQS789548 CAO779574:CAO789548 CKK779574:CKK789548 CUG779574:CUG789548 DEC779574:DEC789548 DNY779574:DNY789548 DXU779574:DXU789548 EHQ779574:EHQ789548 ERM779574:ERM789548 FBI779574:FBI789548 FLE779574:FLE789548 FVA779574:FVA789548 GEW779574:GEW789548 GOS779574:GOS789548 GYO779574:GYO789548 HIK779574:HIK789548 HSG779574:HSG789548 ICC779574:ICC789548 ILY779574:ILY789548 IVU779574:IVU789548 JFQ779574:JFQ789548 JPM779574:JPM789548 JZI779574:JZI789548 KJE779574:KJE789548 KTA779574:KTA789548 LCW779574:LCW789548 LMS779574:LMS789548 LWO779574:LWO789548 MGK779574:MGK789548 MQG779574:MQG789548 NAC779574:NAC789548 NJY779574:NJY789548 NTU779574:NTU789548 ODQ779574:ODQ789548 ONM779574:ONM789548 OXI779574:OXI789548 PHE779574:PHE789548 PRA779574:PRA789548 QAW779574:QAW789548 QKS779574:QKS789548 QUO779574:QUO789548 REK779574:REK789548 ROG779574:ROG789548 RYC779574:RYC789548 SHY779574:SHY789548 SRU779574:SRU789548 TBQ779574:TBQ789548 TLM779574:TLM789548 TVI779574:TVI789548 UFE779574:UFE789548 UPA779574:UPA789548 UYW779574:UYW789548 VIS779574:VIS789548 VSO779574:VSO789548 WCK779574:WCK789548 WMG779574:WMG789548 WWC779574:WWC789548 V845110:V855084 JQ845110:JQ855084 TM845110:TM855084 ADI845110:ADI855084 ANE845110:ANE855084 AXA845110:AXA855084 BGW845110:BGW855084 BQS845110:BQS855084 CAO845110:CAO855084 CKK845110:CKK855084 CUG845110:CUG855084 DEC845110:DEC855084 DNY845110:DNY855084 DXU845110:DXU855084 EHQ845110:EHQ855084 ERM845110:ERM855084 FBI845110:FBI855084 FLE845110:FLE855084 FVA845110:FVA855084 GEW845110:GEW855084 GOS845110:GOS855084 GYO845110:GYO855084 HIK845110:HIK855084 HSG845110:HSG855084 ICC845110:ICC855084 ILY845110:ILY855084 IVU845110:IVU855084 JFQ845110:JFQ855084 JPM845110:JPM855084 JZI845110:JZI855084 KJE845110:KJE855084 KTA845110:KTA855084 LCW845110:LCW855084 LMS845110:LMS855084 LWO845110:LWO855084 MGK845110:MGK855084 MQG845110:MQG855084 NAC845110:NAC855084 NJY845110:NJY855084 NTU845110:NTU855084 ODQ845110:ODQ855084 ONM845110:ONM855084 OXI845110:OXI855084 PHE845110:PHE855084 PRA845110:PRA855084 QAW845110:QAW855084 QKS845110:QKS855084 QUO845110:QUO855084 REK845110:REK855084 ROG845110:ROG855084 RYC845110:RYC855084 SHY845110:SHY855084 SRU845110:SRU855084 TBQ845110:TBQ855084 TLM845110:TLM855084 TVI845110:TVI855084 UFE845110:UFE855084 UPA845110:UPA855084 UYW845110:UYW855084 VIS845110:VIS855084 VSO845110:VSO855084 WCK845110:WCK855084 WMG845110:WMG855084 WWC845110:WWC855084 V910646:V920620 JQ910646:JQ920620 TM910646:TM920620 ADI910646:ADI920620 ANE910646:ANE920620 AXA910646:AXA920620 BGW910646:BGW920620 BQS910646:BQS920620 CAO910646:CAO920620 CKK910646:CKK920620 CUG910646:CUG920620 DEC910646:DEC920620 DNY910646:DNY920620 DXU910646:DXU920620 EHQ910646:EHQ920620 ERM910646:ERM920620 FBI910646:FBI920620 FLE910646:FLE920620 FVA910646:FVA920620 GEW910646:GEW920620 GOS910646:GOS920620 GYO910646:GYO920620 HIK910646:HIK920620 HSG910646:HSG920620 ICC910646:ICC920620 ILY910646:ILY920620 IVU910646:IVU920620 JFQ910646:JFQ920620 JPM910646:JPM920620 JZI910646:JZI920620 KJE910646:KJE920620 KTA910646:KTA920620 LCW910646:LCW920620 LMS910646:LMS920620 LWO910646:LWO920620 MGK910646:MGK920620 MQG910646:MQG920620 NAC910646:NAC920620 NJY910646:NJY920620 NTU910646:NTU920620 ODQ910646:ODQ920620 ONM910646:ONM920620 OXI910646:OXI920620 PHE910646:PHE920620 PRA910646:PRA920620 QAW910646:QAW920620 QKS910646:QKS920620 QUO910646:QUO920620 REK910646:REK920620 ROG910646:ROG920620 RYC910646:RYC920620 SHY910646:SHY920620 SRU910646:SRU920620 TBQ910646:TBQ920620 TLM910646:TLM920620 TVI910646:TVI920620 UFE910646:UFE920620 UPA910646:UPA920620 UYW910646:UYW920620 VIS910646:VIS920620 VSO910646:VSO920620 WCK910646:WCK920620 WMG910646:WMG920620 WWC910646:WWC920620 V976182:V986156 JQ976182:JQ986156 TM976182:TM986156 ADI976182:ADI986156 ANE976182:ANE986156 AXA976182:AXA986156 BGW976182:BGW986156 BQS976182:BQS986156 CAO976182:CAO986156 CKK976182:CKK986156 CUG976182:CUG986156 DEC976182:DEC986156 DNY976182:DNY986156 DXU976182:DXU986156 EHQ976182:EHQ986156 ERM976182:ERM986156 FBI976182:FBI986156 FLE976182:FLE986156 FVA976182:FVA986156 GEW976182:GEW986156 GOS976182:GOS986156 GYO976182:GYO986156 HIK976182:HIK986156 HSG976182:HSG986156 ICC976182:ICC986156 ILY976182:ILY986156 IVU976182:IVU986156 JFQ976182:JFQ986156 JPM976182:JPM986156 JZI976182:JZI986156 KJE976182:KJE986156 KTA976182:KTA986156 LCW976182:LCW986156 LMS976182:LMS986156 LWO976182:LWO986156 MGK976182:MGK986156 MQG976182:MQG986156 NAC976182:NAC986156 NJY976182:NJY986156 NTU976182:NTU986156 ODQ976182:ODQ986156 ONM976182:ONM986156 OXI976182:OXI986156 PHE976182:PHE986156 PRA976182:PRA986156 QAW976182:QAW986156 QKS976182:QKS986156 QUO976182:QUO986156 REK976182:REK986156 ROG976182:ROG986156 RYC976182:RYC986156 SHY976182:SHY986156 SRU976182:SRU986156 TBQ976182:TBQ986156 TLM976182:TLM986156 TVI976182:TVI986156 UFE976182:UFE986156 UPA976182:UPA986156 UYW976182:UYW986156 VIS976182:VIS986156 VSO976182:VSO986156 WCK976182:WCK986156 WMG976182:WMG986156 WWC976182:WWC986156 WWC23:WWC3116 WMG23:WMG3116 WCK23:WCK3116 VSO23:VSO3116 VIS23:VIS3116 UYW23:UYW3116 UPA23:UPA3116 UFE23:UFE3116 TVI23:TVI3116 TLM23:TLM3116 TBQ23:TBQ3116 SRU23:SRU3116 SHY23:SHY3116 RYC23:RYC3116 ROG23:ROG3116 REK23:REK3116 QUO23:QUO3116 QKS23:QKS3116 QAW23:QAW3116 PRA23:PRA3116 PHE23:PHE3116 OXI23:OXI3116 ONM23:ONM3116 ODQ23:ODQ3116 NTU23:NTU3116 NJY23:NJY3116 NAC23:NAC3116 MQG23:MQG3116 MGK23:MGK3116 LWO23:LWO3116 LMS23:LMS3116 LCW23:LCW3116 KTA23:KTA3116 KJE23:KJE3116 JZI23:JZI3116 JPM23:JPM3116 JFQ23:JFQ3116 IVU23:IVU3116 ILY23:ILY3116 ICC23:ICC3116 HSG23:HSG3116 HIK23:HIK3116 GYO23:GYO3116 GOS23:GOS3116 GEW23:GEW3116 FVA23:FVA3116 FLE23:FLE3116 FBI23:FBI3116 ERM23:ERM3116 EHQ23:EHQ3116 DXU23:DXU3116 DNY23:DNY3116 DEC23:DEC3116 CUG23:CUG3116 CKK23:CKK3116 CAO23:CAO3116 BQS23:BQS3116 BGW23:BGW3116 AXA23:AXA3116 ANE23:ANE3116 ADI23:ADI3116 TM23:TM3116 JQ23:JQ3116 V334:V3116">
      <formula1>AUTOMATIZACION</formula1>
    </dataValidation>
    <dataValidation type="list" allowBlank="1" showInputMessage="1" showErrorMessage="1" sqref="B58666 IY58666 SU58666 ACQ58666 AMM58666 AWI58666 BGE58666 BQA58666 BZW58666 CJS58666 CTO58666 DDK58666 DNG58666 DXC58666 EGY58666 EQU58666 FAQ58666 FKM58666 FUI58666 GEE58666 GOA58666 GXW58666 HHS58666 HRO58666 IBK58666 ILG58666 IVC58666 JEY58666 JOU58666 JYQ58666 KIM58666 KSI58666 LCE58666 LMA58666 LVW58666 MFS58666 MPO58666 MZK58666 NJG58666 NTC58666 OCY58666 OMU58666 OWQ58666 PGM58666 PQI58666 QAE58666 QKA58666 QTW58666 RDS58666 RNO58666 RXK58666 SHG58666 SRC58666 TAY58666 TKU58666 TUQ58666 UEM58666 UOI58666 UYE58666 VIA58666 VRW58666 WBS58666 WLO58666 WVK58666 B124202 IY124202 SU124202 ACQ124202 AMM124202 AWI124202 BGE124202 BQA124202 BZW124202 CJS124202 CTO124202 DDK124202 DNG124202 DXC124202 EGY124202 EQU124202 FAQ124202 FKM124202 FUI124202 GEE124202 GOA124202 GXW124202 HHS124202 HRO124202 IBK124202 ILG124202 IVC124202 JEY124202 JOU124202 JYQ124202 KIM124202 KSI124202 LCE124202 LMA124202 LVW124202 MFS124202 MPO124202 MZK124202 NJG124202 NTC124202 OCY124202 OMU124202 OWQ124202 PGM124202 PQI124202 QAE124202 QKA124202 QTW124202 RDS124202 RNO124202 RXK124202 SHG124202 SRC124202 TAY124202 TKU124202 TUQ124202 UEM124202 UOI124202 UYE124202 VIA124202 VRW124202 WBS124202 WLO124202 WVK124202 B189738 IY189738 SU189738 ACQ189738 AMM189738 AWI189738 BGE189738 BQA189738 BZW189738 CJS189738 CTO189738 DDK189738 DNG189738 DXC189738 EGY189738 EQU189738 FAQ189738 FKM189738 FUI189738 GEE189738 GOA189738 GXW189738 HHS189738 HRO189738 IBK189738 ILG189738 IVC189738 JEY189738 JOU189738 JYQ189738 KIM189738 KSI189738 LCE189738 LMA189738 LVW189738 MFS189738 MPO189738 MZK189738 NJG189738 NTC189738 OCY189738 OMU189738 OWQ189738 PGM189738 PQI189738 QAE189738 QKA189738 QTW189738 RDS189738 RNO189738 RXK189738 SHG189738 SRC189738 TAY189738 TKU189738 TUQ189738 UEM189738 UOI189738 UYE189738 VIA189738 VRW189738 WBS189738 WLO189738 WVK189738 B255274 IY255274 SU255274 ACQ255274 AMM255274 AWI255274 BGE255274 BQA255274 BZW255274 CJS255274 CTO255274 DDK255274 DNG255274 DXC255274 EGY255274 EQU255274 FAQ255274 FKM255274 FUI255274 GEE255274 GOA255274 GXW255274 HHS255274 HRO255274 IBK255274 ILG255274 IVC255274 JEY255274 JOU255274 JYQ255274 KIM255274 KSI255274 LCE255274 LMA255274 LVW255274 MFS255274 MPO255274 MZK255274 NJG255274 NTC255274 OCY255274 OMU255274 OWQ255274 PGM255274 PQI255274 QAE255274 QKA255274 QTW255274 RDS255274 RNO255274 RXK255274 SHG255274 SRC255274 TAY255274 TKU255274 TUQ255274 UEM255274 UOI255274 UYE255274 VIA255274 VRW255274 WBS255274 WLO255274 WVK255274 B320810 IY320810 SU320810 ACQ320810 AMM320810 AWI320810 BGE320810 BQA320810 BZW320810 CJS320810 CTO320810 DDK320810 DNG320810 DXC320810 EGY320810 EQU320810 FAQ320810 FKM320810 FUI320810 GEE320810 GOA320810 GXW320810 HHS320810 HRO320810 IBK320810 ILG320810 IVC320810 JEY320810 JOU320810 JYQ320810 KIM320810 KSI320810 LCE320810 LMA320810 LVW320810 MFS320810 MPO320810 MZK320810 NJG320810 NTC320810 OCY320810 OMU320810 OWQ320810 PGM320810 PQI320810 QAE320810 QKA320810 QTW320810 RDS320810 RNO320810 RXK320810 SHG320810 SRC320810 TAY320810 TKU320810 TUQ320810 UEM320810 UOI320810 UYE320810 VIA320810 VRW320810 WBS320810 WLO320810 WVK320810 B386346 IY386346 SU386346 ACQ386346 AMM386346 AWI386346 BGE386346 BQA386346 BZW386346 CJS386346 CTO386346 DDK386346 DNG386346 DXC386346 EGY386346 EQU386346 FAQ386346 FKM386346 FUI386346 GEE386346 GOA386346 GXW386346 HHS386346 HRO386346 IBK386346 ILG386346 IVC386346 JEY386346 JOU386346 JYQ386346 KIM386346 KSI386346 LCE386346 LMA386346 LVW386346 MFS386346 MPO386346 MZK386346 NJG386346 NTC386346 OCY386346 OMU386346 OWQ386346 PGM386346 PQI386346 QAE386346 QKA386346 QTW386346 RDS386346 RNO386346 RXK386346 SHG386346 SRC386346 TAY386346 TKU386346 TUQ386346 UEM386346 UOI386346 UYE386346 VIA386346 VRW386346 WBS386346 WLO386346 WVK386346 B451882 IY451882 SU451882 ACQ451882 AMM451882 AWI451882 BGE451882 BQA451882 BZW451882 CJS451882 CTO451882 DDK451882 DNG451882 DXC451882 EGY451882 EQU451882 FAQ451882 FKM451882 FUI451882 GEE451882 GOA451882 GXW451882 HHS451882 HRO451882 IBK451882 ILG451882 IVC451882 JEY451882 JOU451882 JYQ451882 KIM451882 KSI451882 LCE451882 LMA451882 LVW451882 MFS451882 MPO451882 MZK451882 NJG451882 NTC451882 OCY451882 OMU451882 OWQ451882 PGM451882 PQI451882 QAE451882 QKA451882 QTW451882 RDS451882 RNO451882 RXK451882 SHG451882 SRC451882 TAY451882 TKU451882 TUQ451882 UEM451882 UOI451882 UYE451882 VIA451882 VRW451882 WBS451882 WLO451882 WVK451882 B517418 IY517418 SU517418 ACQ517418 AMM517418 AWI517418 BGE517418 BQA517418 BZW517418 CJS517418 CTO517418 DDK517418 DNG517418 DXC517418 EGY517418 EQU517418 FAQ517418 FKM517418 FUI517418 GEE517418 GOA517418 GXW517418 HHS517418 HRO517418 IBK517418 ILG517418 IVC517418 JEY517418 JOU517418 JYQ517418 KIM517418 KSI517418 LCE517418 LMA517418 LVW517418 MFS517418 MPO517418 MZK517418 NJG517418 NTC517418 OCY517418 OMU517418 OWQ517418 PGM517418 PQI517418 QAE517418 QKA517418 QTW517418 RDS517418 RNO517418 RXK517418 SHG517418 SRC517418 TAY517418 TKU517418 TUQ517418 UEM517418 UOI517418 UYE517418 VIA517418 VRW517418 WBS517418 WLO517418 WVK517418 B582954 IY582954 SU582954 ACQ582954 AMM582954 AWI582954 BGE582954 BQA582954 BZW582954 CJS582954 CTO582954 DDK582954 DNG582954 DXC582954 EGY582954 EQU582954 FAQ582954 FKM582954 FUI582954 GEE582954 GOA582954 GXW582954 HHS582954 HRO582954 IBK582954 ILG582954 IVC582954 JEY582954 JOU582954 JYQ582954 KIM582954 KSI582954 LCE582954 LMA582954 LVW582954 MFS582954 MPO582954 MZK582954 NJG582954 NTC582954 OCY582954 OMU582954 OWQ582954 PGM582954 PQI582954 QAE582954 QKA582954 QTW582954 RDS582954 RNO582954 RXK582954 SHG582954 SRC582954 TAY582954 TKU582954 TUQ582954 UEM582954 UOI582954 UYE582954 VIA582954 VRW582954 WBS582954 WLO582954 WVK582954 B648490 IY648490 SU648490 ACQ648490 AMM648490 AWI648490 BGE648490 BQA648490 BZW648490 CJS648490 CTO648490 DDK648490 DNG648490 DXC648490 EGY648490 EQU648490 FAQ648490 FKM648490 FUI648490 GEE648490 GOA648490 GXW648490 HHS648490 HRO648490 IBK648490 ILG648490 IVC648490 JEY648490 JOU648490 JYQ648490 KIM648490 KSI648490 LCE648490 LMA648490 LVW648490 MFS648490 MPO648490 MZK648490 NJG648490 NTC648490 OCY648490 OMU648490 OWQ648490 PGM648490 PQI648490 QAE648490 QKA648490 QTW648490 RDS648490 RNO648490 RXK648490 SHG648490 SRC648490 TAY648490 TKU648490 TUQ648490 UEM648490 UOI648490 UYE648490 VIA648490 VRW648490 WBS648490 WLO648490 WVK648490 B714026 IY714026 SU714026 ACQ714026 AMM714026 AWI714026 BGE714026 BQA714026 BZW714026 CJS714026 CTO714026 DDK714026 DNG714026 DXC714026 EGY714026 EQU714026 FAQ714026 FKM714026 FUI714026 GEE714026 GOA714026 GXW714026 HHS714026 HRO714026 IBK714026 ILG714026 IVC714026 JEY714026 JOU714026 JYQ714026 KIM714026 KSI714026 LCE714026 LMA714026 LVW714026 MFS714026 MPO714026 MZK714026 NJG714026 NTC714026 OCY714026 OMU714026 OWQ714026 PGM714026 PQI714026 QAE714026 QKA714026 QTW714026 RDS714026 RNO714026 RXK714026 SHG714026 SRC714026 TAY714026 TKU714026 TUQ714026 UEM714026 UOI714026 UYE714026 VIA714026 VRW714026 WBS714026 WLO714026 WVK714026 B779562 IY779562 SU779562 ACQ779562 AMM779562 AWI779562 BGE779562 BQA779562 BZW779562 CJS779562 CTO779562 DDK779562 DNG779562 DXC779562 EGY779562 EQU779562 FAQ779562 FKM779562 FUI779562 GEE779562 GOA779562 GXW779562 HHS779562 HRO779562 IBK779562 ILG779562 IVC779562 JEY779562 JOU779562 JYQ779562 KIM779562 KSI779562 LCE779562 LMA779562 LVW779562 MFS779562 MPO779562 MZK779562 NJG779562 NTC779562 OCY779562 OMU779562 OWQ779562 PGM779562 PQI779562 QAE779562 QKA779562 QTW779562 RDS779562 RNO779562 RXK779562 SHG779562 SRC779562 TAY779562 TKU779562 TUQ779562 UEM779562 UOI779562 UYE779562 VIA779562 VRW779562 WBS779562 WLO779562 WVK779562 B845098 IY845098 SU845098 ACQ845098 AMM845098 AWI845098 BGE845098 BQA845098 BZW845098 CJS845098 CTO845098 DDK845098 DNG845098 DXC845098 EGY845098 EQU845098 FAQ845098 FKM845098 FUI845098 GEE845098 GOA845098 GXW845098 HHS845098 HRO845098 IBK845098 ILG845098 IVC845098 JEY845098 JOU845098 JYQ845098 KIM845098 KSI845098 LCE845098 LMA845098 LVW845098 MFS845098 MPO845098 MZK845098 NJG845098 NTC845098 OCY845098 OMU845098 OWQ845098 PGM845098 PQI845098 QAE845098 QKA845098 QTW845098 RDS845098 RNO845098 RXK845098 SHG845098 SRC845098 TAY845098 TKU845098 TUQ845098 UEM845098 UOI845098 UYE845098 VIA845098 VRW845098 WBS845098 WLO845098 WVK845098 B910634 IY910634 SU910634 ACQ910634 AMM910634 AWI910634 BGE910634 BQA910634 BZW910634 CJS910634 CTO910634 DDK910634 DNG910634 DXC910634 EGY910634 EQU910634 FAQ910634 FKM910634 FUI910634 GEE910634 GOA910634 GXW910634 HHS910634 HRO910634 IBK910634 ILG910634 IVC910634 JEY910634 JOU910634 JYQ910634 KIM910634 KSI910634 LCE910634 LMA910634 LVW910634 MFS910634 MPO910634 MZK910634 NJG910634 NTC910634 OCY910634 OMU910634 OWQ910634 PGM910634 PQI910634 QAE910634 QKA910634 QTW910634 RDS910634 RNO910634 RXK910634 SHG910634 SRC910634 TAY910634 TKU910634 TUQ910634 UEM910634 UOI910634 UYE910634 VIA910634 VRW910634 WBS910634 WLO910634 WVK910634 B976170 IY976170 SU976170 ACQ976170 AMM976170 AWI976170 BGE976170 BQA976170 BZW976170 CJS976170 CTO976170 DDK976170 DNG976170 DXC976170 EGY976170 EQU976170 FAQ976170 FKM976170 FUI976170 GEE976170 GOA976170 GXW976170 HHS976170 HRO976170 IBK976170 ILG976170 IVC976170 JEY976170 JOU976170 JYQ976170 KIM976170 KSI976170 LCE976170 LMA976170 LVW976170 MFS976170 MPO976170 MZK976170 NJG976170 NTC976170 OCY976170 OMU976170 OWQ976170 PGM976170 PQI976170 QAE976170 QKA976170 QTW976170 RDS976170 RNO976170 RXK976170 SHG976170 SRC976170 TAY976170 TKU976170 TUQ976170 UEM976170 UOI976170 UYE976170 VIA976170 VRW976170 WBS976170 WLO976170 WVK976170">
      <formula1>estado_matriz</formula1>
    </dataValidation>
    <dataValidation type="list" allowBlank="1" showInputMessage="1" showErrorMessage="1" sqref="B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B58661 IY58661 SU58661 ACQ58661 AMM58661 AWI58661 BGE58661 BQA58661 BZW58661 CJS58661 CTO58661 DDK58661 DNG58661 DXC58661 EGY58661 EQU58661 FAQ58661 FKM58661 FUI58661 GEE58661 GOA58661 GXW58661 HHS58661 HRO58661 IBK58661 ILG58661 IVC58661 JEY58661 JOU58661 JYQ58661 KIM58661 KSI58661 LCE58661 LMA58661 LVW58661 MFS58661 MPO58661 MZK58661 NJG58661 NTC58661 OCY58661 OMU58661 OWQ58661 PGM58661 PQI58661 QAE58661 QKA58661 QTW58661 RDS58661 RNO58661 RXK58661 SHG58661 SRC58661 TAY58661 TKU58661 TUQ58661 UEM58661 UOI58661 UYE58661 VIA58661 VRW58661 WBS58661 WLO58661 WVK58661 B124197 IY124197 SU124197 ACQ124197 AMM124197 AWI124197 BGE124197 BQA124197 BZW124197 CJS124197 CTO124197 DDK124197 DNG124197 DXC124197 EGY124197 EQU124197 FAQ124197 FKM124197 FUI124197 GEE124197 GOA124197 GXW124197 HHS124197 HRO124197 IBK124197 ILG124197 IVC124197 JEY124197 JOU124197 JYQ124197 KIM124197 KSI124197 LCE124197 LMA124197 LVW124197 MFS124197 MPO124197 MZK124197 NJG124197 NTC124197 OCY124197 OMU124197 OWQ124197 PGM124197 PQI124197 QAE124197 QKA124197 QTW124197 RDS124197 RNO124197 RXK124197 SHG124197 SRC124197 TAY124197 TKU124197 TUQ124197 UEM124197 UOI124197 UYE124197 VIA124197 VRW124197 WBS124197 WLO124197 WVK124197 B189733 IY189733 SU189733 ACQ189733 AMM189733 AWI189733 BGE189733 BQA189733 BZW189733 CJS189733 CTO189733 DDK189733 DNG189733 DXC189733 EGY189733 EQU189733 FAQ189733 FKM189733 FUI189733 GEE189733 GOA189733 GXW189733 HHS189733 HRO189733 IBK189733 ILG189733 IVC189733 JEY189733 JOU189733 JYQ189733 KIM189733 KSI189733 LCE189733 LMA189733 LVW189733 MFS189733 MPO189733 MZK189733 NJG189733 NTC189733 OCY189733 OMU189733 OWQ189733 PGM189733 PQI189733 QAE189733 QKA189733 QTW189733 RDS189733 RNO189733 RXK189733 SHG189733 SRC189733 TAY189733 TKU189733 TUQ189733 UEM189733 UOI189733 UYE189733 VIA189733 VRW189733 WBS189733 WLO189733 WVK189733 B255269 IY255269 SU255269 ACQ255269 AMM255269 AWI255269 BGE255269 BQA255269 BZW255269 CJS255269 CTO255269 DDK255269 DNG255269 DXC255269 EGY255269 EQU255269 FAQ255269 FKM255269 FUI255269 GEE255269 GOA255269 GXW255269 HHS255269 HRO255269 IBK255269 ILG255269 IVC255269 JEY255269 JOU255269 JYQ255269 KIM255269 KSI255269 LCE255269 LMA255269 LVW255269 MFS255269 MPO255269 MZK255269 NJG255269 NTC255269 OCY255269 OMU255269 OWQ255269 PGM255269 PQI255269 QAE255269 QKA255269 QTW255269 RDS255269 RNO255269 RXK255269 SHG255269 SRC255269 TAY255269 TKU255269 TUQ255269 UEM255269 UOI255269 UYE255269 VIA255269 VRW255269 WBS255269 WLO255269 WVK255269 B320805 IY320805 SU320805 ACQ320805 AMM320805 AWI320805 BGE320805 BQA320805 BZW320805 CJS320805 CTO320805 DDK320805 DNG320805 DXC320805 EGY320805 EQU320805 FAQ320805 FKM320805 FUI320805 GEE320805 GOA320805 GXW320805 HHS320805 HRO320805 IBK320805 ILG320805 IVC320805 JEY320805 JOU320805 JYQ320805 KIM320805 KSI320805 LCE320805 LMA320805 LVW320805 MFS320805 MPO320805 MZK320805 NJG320805 NTC320805 OCY320805 OMU320805 OWQ320805 PGM320805 PQI320805 QAE320805 QKA320805 QTW320805 RDS320805 RNO320805 RXK320805 SHG320805 SRC320805 TAY320805 TKU320805 TUQ320805 UEM320805 UOI320805 UYE320805 VIA320805 VRW320805 WBS320805 WLO320805 WVK320805 B386341 IY386341 SU386341 ACQ386341 AMM386341 AWI386341 BGE386341 BQA386341 BZW386341 CJS386341 CTO386341 DDK386341 DNG386341 DXC386341 EGY386341 EQU386341 FAQ386341 FKM386341 FUI386341 GEE386341 GOA386341 GXW386341 HHS386341 HRO386341 IBK386341 ILG386341 IVC386341 JEY386341 JOU386341 JYQ386341 KIM386341 KSI386341 LCE386341 LMA386341 LVW386341 MFS386341 MPO386341 MZK386341 NJG386341 NTC386341 OCY386341 OMU386341 OWQ386341 PGM386341 PQI386341 QAE386341 QKA386341 QTW386341 RDS386341 RNO386341 RXK386341 SHG386341 SRC386341 TAY386341 TKU386341 TUQ386341 UEM386341 UOI386341 UYE386341 VIA386341 VRW386341 WBS386341 WLO386341 WVK386341 B451877 IY451877 SU451877 ACQ451877 AMM451877 AWI451877 BGE451877 BQA451877 BZW451877 CJS451877 CTO451877 DDK451877 DNG451877 DXC451877 EGY451877 EQU451877 FAQ451877 FKM451877 FUI451877 GEE451877 GOA451877 GXW451877 HHS451877 HRO451877 IBK451877 ILG451877 IVC451877 JEY451877 JOU451877 JYQ451877 KIM451877 KSI451877 LCE451877 LMA451877 LVW451877 MFS451877 MPO451877 MZK451877 NJG451877 NTC451877 OCY451877 OMU451877 OWQ451877 PGM451877 PQI451877 QAE451877 QKA451877 QTW451877 RDS451877 RNO451877 RXK451877 SHG451877 SRC451877 TAY451877 TKU451877 TUQ451877 UEM451877 UOI451877 UYE451877 VIA451877 VRW451877 WBS451877 WLO451877 WVK451877 B517413 IY517413 SU517413 ACQ517413 AMM517413 AWI517413 BGE517413 BQA517413 BZW517413 CJS517413 CTO517413 DDK517413 DNG517413 DXC517413 EGY517413 EQU517413 FAQ517413 FKM517413 FUI517413 GEE517413 GOA517413 GXW517413 HHS517413 HRO517413 IBK517413 ILG517413 IVC517413 JEY517413 JOU517413 JYQ517413 KIM517413 KSI517413 LCE517413 LMA517413 LVW517413 MFS517413 MPO517413 MZK517413 NJG517413 NTC517413 OCY517413 OMU517413 OWQ517413 PGM517413 PQI517413 QAE517413 QKA517413 QTW517413 RDS517413 RNO517413 RXK517413 SHG517413 SRC517413 TAY517413 TKU517413 TUQ517413 UEM517413 UOI517413 UYE517413 VIA517413 VRW517413 WBS517413 WLO517413 WVK517413 B582949 IY582949 SU582949 ACQ582949 AMM582949 AWI582949 BGE582949 BQA582949 BZW582949 CJS582949 CTO582949 DDK582949 DNG582949 DXC582949 EGY582949 EQU582949 FAQ582949 FKM582949 FUI582949 GEE582949 GOA582949 GXW582949 HHS582949 HRO582949 IBK582949 ILG582949 IVC582949 JEY582949 JOU582949 JYQ582949 KIM582949 KSI582949 LCE582949 LMA582949 LVW582949 MFS582949 MPO582949 MZK582949 NJG582949 NTC582949 OCY582949 OMU582949 OWQ582949 PGM582949 PQI582949 QAE582949 QKA582949 QTW582949 RDS582949 RNO582949 RXK582949 SHG582949 SRC582949 TAY582949 TKU582949 TUQ582949 UEM582949 UOI582949 UYE582949 VIA582949 VRW582949 WBS582949 WLO582949 WVK582949 B648485 IY648485 SU648485 ACQ648485 AMM648485 AWI648485 BGE648485 BQA648485 BZW648485 CJS648485 CTO648485 DDK648485 DNG648485 DXC648485 EGY648485 EQU648485 FAQ648485 FKM648485 FUI648485 GEE648485 GOA648485 GXW648485 HHS648485 HRO648485 IBK648485 ILG648485 IVC648485 JEY648485 JOU648485 JYQ648485 KIM648485 KSI648485 LCE648485 LMA648485 LVW648485 MFS648485 MPO648485 MZK648485 NJG648485 NTC648485 OCY648485 OMU648485 OWQ648485 PGM648485 PQI648485 QAE648485 QKA648485 QTW648485 RDS648485 RNO648485 RXK648485 SHG648485 SRC648485 TAY648485 TKU648485 TUQ648485 UEM648485 UOI648485 UYE648485 VIA648485 VRW648485 WBS648485 WLO648485 WVK648485 B714021 IY714021 SU714021 ACQ714021 AMM714021 AWI714021 BGE714021 BQA714021 BZW714021 CJS714021 CTO714021 DDK714021 DNG714021 DXC714021 EGY714021 EQU714021 FAQ714021 FKM714021 FUI714021 GEE714021 GOA714021 GXW714021 HHS714021 HRO714021 IBK714021 ILG714021 IVC714021 JEY714021 JOU714021 JYQ714021 KIM714021 KSI714021 LCE714021 LMA714021 LVW714021 MFS714021 MPO714021 MZK714021 NJG714021 NTC714021 OCY714021 OMU714021 OWQ714021 PGM714021 PQI714021 QAE714021 QKA714021 QTW714021 RDS714021 RNO714021 RXK714021 SHG714021 SRC714021 TAY714021 TKU714021 TUQ714021 UEM714021 UOI714021 UYE714021 VIA714021 VRW714021 WBS714021 WLO714021 WVK714021 B779557 IY779557 SU779557 ACQ779557 AMM779557 AWI779557 BGE779557 BQA779557 BZW779557 CJS779557 CTO779557 DDK779557 DNG779557 DXC779557 EGY779557 EQU779557 FAQ779557 FKM779557 FUI779557 GEE779557 GOA779557 GXW779557 HHS779557 HRO779557 IBK779557 ILG779557 IVC779557 JEY779557 JOU779557 JYQ779557 KIM779557 KSI779557 LCE779557 LMA779557 LVW779557 MFS779557 MPO779557 MZK779557 NJG779557 NTC779557 OCY779557 OMU779557 OWQ779557 PGM779557 PQI779557 QAE779557 QKA779557 QTW779557 RDS779557 RNO779557 RXK779557 SHG779557 SRC779557 TAY779557 TKU779557 TUQ779557 UEM779557 UOI779557 UYE779557 VIA779557 VRW779557 WBS779557 WLO779557 WVK779557 B845093 IY845093 SU845093 ACQ845093 AMM845093 AWI845093 BGE845093 BQA845093 BZW845093 CJS845093 CTO845093 DDK845093 DNG845093 DXC845093 EGY845093 EQU845093 FAQ845093 FKM845093 FUI845093 GEE845093 GOA845093 GXW845093 HHS845093 HRO845093 IBK845093 ILG845093 IVC845093 JEY845093 JOU845093 JYQ845093 KIM845093 KSI845093 LCE845093 LMA845093 LVW845093 MFS845093 MPO845093 MZK845093 NJG845093 NTC845093 OCY845093 OMU845093 OWQ845093 PGM845093 PQI845093 QAE845093 QKA845093 QTW845093 RDS845093 RNO845093 RXK845093 SHG845093 SRC845093 TAY845093 TKU845093 TUQ845093 UEM845093 UOI845093 UYE845093 VIA845093 VRW845093 WBS845093 WLO845093 WVK845093 B910629 IY910629 SU910629 ACQ910629 AMM910629 AWI910629 BGE910629 BQA910629 BZW910629 CJS910629 CTO910629 DDK910629 DNG910629 DXC910629 EGY910629 EQU910629 FAQ910629 FKM910629 FUI910629 GEE910629 GOA910629 GXW910629 HHS910629 HRO910629 IBK910629 ILG910629 IVC910629 JEY910629 JOU910629 JYQ910629 KIM910629 KSI910629 LCE910629 LMA910629 LVW910629 MFS910629 MPO910629 MZK910629 NJG910629 NTC910629 OCY910629 OMU910629 OWQ910629 PGM910629 PQI910629 QAE910629 QKA910629 QTW910629 RDS910629 RNO910629 RXK910629 SHG910629 SRC910629 TAY910629 TKU910629 TUQ910629 UEM910629 UOI910629 UYE910629 VIA910629 VRW910629 WBS910629 WLO910629 WVK910629 B976165 IY976165 SU976165 ACQ976165 AMM976165 AWI976165 BGE976165 BQA976165 BZW976165 CJS976165 CTO976165 DDK976165 DNG976165 DXC976165 EGY976165 EQU976165 FAQ976165 FKM976165 FUI976165 GEE976165 GOA976165 GXW976165 HHS976165 HRO976165 IBK976165 ILG976165 IVC976165 JEY976165 JOU976165 JYQ976165 KIM976165 KSI976165 LCE976165 LMA976165 LVW976165 MFS976165 MPO976165 MZK976165 NJG976165 NTC976165 OCY976165 OMU976165 OWQ976165 PGM976165 PQI976165 QAE976165 QKA976165 QTW976165 RDS976165 RNO976165 RXK976165 SHG976165 SRC976165 TAY976165 TKU976165 TUQ976165 UEM976165 UOI976165 UYE976165 VIA976165 VRW976165 WBS976165 WLO976165 WVK976165">
      <formula1>Ministerio</formula1>
    </dataValidation>
    <dataValidation type="list" allowBlank="1" showInputMessage="1" showErrorMessage="1" sqref="B8:B9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B58662:B58663 IY58662:IY58663 SU58662:SU58663 ACQ58662:ACQ58663 AMM58662:AMM58663 AWI58662:AWI58663 BGE58662:BGE58663 BQA58662:BQA58663 BZW58662:BZW58663 CJS58662:CJS58663 CTO58662:CTO58663 DDK58662:DDK58663 DNG58662:DNG58663 DXC58662:DXC58663 EGY58662:EGY58663 EQU58662:EQU58663 FAQ58662:FAQ58663 FKM58662:FKM58663 FUI58662:FUI58663 GEE58662:GEE58663 GOA58662:GOA58663 GXW58662:GXW58663 HHS58662:HHS58663 HRO58662:HRO58663 IBK58662:IBK58663 ILG58662:ILG58663 IVC58662:IVC58663 JEY58662:JEY58663 JOU58662:JOU58663 JYQ58662:JYQ58663 KIM58662:KIM58663 KSI58662:KSI58663 LCE58662:LCE58663 LMA58662:LMA58663 LVW58662:LVW58663 MFS58662:MFS58663 MPO58662:MPO58663 MZK58662:MZK58663 NJG58662:NJG58663 NTC58662:NTC58663 OCY58662:OCY58663 OMU58662:OMU58663 OWQ58662:OWQ58663 PGM58662:PGM58663 PQI58662:PQI58663 QAE58662:QAE58663 QKA58662:QKA58663 QTW58662:QTW58663 RDS58662:RDS58663 RNO58662:RNO58663 RXK58662:RXK58663 SHG58662:SHG58663 SRC58662:SRC58663 TAY58662:TAY58663 TKU58662:TKU58663 TUQ58662:TUQ58663 UEM58662:UEM58663 UOI58662:UOI58663 UYE58662:UYE58663 VIA58662:VIA58663 VRW58662:VRW58663 WBS58662:WBS58663 WLO58662:WLO58663 WVK58662:WVK58663 B124198:B124199 IY124198:IY124199 SU124198:SU124199 ACQ124198:ACQ124199 AMM124198:AMM124199 AWI124198:AWI124199 BGE124198:BGE124199 BQA124198:BQA124199 BZW124198:BZW124199 CJS124198:CJS124199 CTO124198:CTO124199 DDK124198:DDK124199 DNG124198:DNG124199 DXC124198:DXC124199 EGY124198:EGY124199 EQU124198:EQU124199 FAQ124198:FAQ124199 FKM124198:FKM124199 FUI124198:FUI124199 GEE124198:GEE124199 GOA124198:GOA124199 GXW124198:GXW124199 HHS124198:HHS124199 HRO124198:HRO124199 IBK124198:IBK124199 ILG124198:ILG124199 IVC124198:IVC124199 JEY124198:JEY124199 JOU124198:JOU124199 JYQ124198:JYQ124199 KIM124198:KIM124199 KSI124198:KSI124199 LCE124198:LCE124199 LMA124198:LMA124199 LVW124198:LVW124199 MFS124198:MFS124199 MPO124198:MPO124199 MZK124198:MZK124199 NJG124198:NJG124199 NTC124198:NTC124199 OCY124198:OCY124199 OMU124198:OMU124199 OWQ124198:OWQ124199 PGM124198:PGM124199 PQI124198:PQI124199 QAE124198:QAE124199 QKA124198:QKA124199 QTW124198:QTW124199 RDS124198:RDS124199 RNO124198:RNO124199 RXK124198:RXK124199 SHG124198:SHG124199 SRC124198:SRC124199 TAY124198:TAY124199 TKU124198:TKU124199 TUQ124198:TUQ124199 UEM124198:UEM124199 UOI124198:UOI124199 UYE124198:UYE124199 VIA124198:VIA124199 VRW124198:VRW124199 WBS124198:WBS124199 WLO124198:WLO124199 WVK124198:WVK124199 B189734:B189735 IY189734:IY189735 SU189734:SU189735 ACQ189734:ACQ189735 AMM189734:AMM189735 AWI189734:AWI189735 BGE189734:BGE189735 BQA189734:BQA189735 BZW189734:BZW189735 CJS189734:CJS189735 CTO189734:CTO189735 DDK189734:DDK189735 DNG189734:DNG189735 DXC189734:DXC189735 EGY189734:EGY189735 EQU189734:EQU189735 FAQ189734:FAQ189735 FKM189734:FKM189735 FUI189734:FUI189735 GEE189734:GEE189735 GOA189734:GOA189735 GXW189734:GXW189735 HHS189734:HHS189735 HRO189734:HRO189735 IBK189734:IBK189735 ILG189734:ILG189735 IVC189734:IVC189735 JEY189734:JEY189735 JOU189734:JOU189735 JYQ189734:JYQ189735 KIM189734:KIM189735 KSI189734:KSI189735 LCE189734:LCE189735 LMA189734:LMA189735 LVW189734:LVW189735 MFS189734:MFS189735 MPO189734:MPO189735 MZK189734:MZK189735 NJG189734:NJG189735 NTC189734:NTC189735 OCY189734:OCY189735 OMU189734:OMU189735 OWQ189734:OWQ189735 PGM189734:PGM189735 PQI189734:PQI189735 QAE189734:QAE189735 QKA189734:QKA189735 QTW189734:QTW189735 RDS189734:RDS189735 RNO189734:RNO189735 RXK189734:RXK189735 SHG189734:SHG189735 SRC189734:SRC189735 TAY189734:TAY189735 TKU189734:TKU189735 TUQ189734:TUQ189735 UEM189734:UEM189735 UOI189734:UOI189735 UYE189734:UYE189735 VIA189734:VIA189735 VRW189734:VRW189735 WBS189734:WBS189735 WLO189734:WLO189735 WVK189734:WVK189735 B255270:B255271 IY255270:IY255271 SU255270:SU255271 ACQ255270:ACQ255271 AMM255270:AMM255271 AWI255270:AWI255271 BGE255270:BGE255271 BQA255270:BQA255271 BZW255270:BZW255271 CJS255270:CJS255271 CTO255270:CTO255271 DDK255270:DDK255271 DNG255270:DNG255271 DXC255270:DXC255271 EGY255270:EGY255271 EQU255270:EQU255271 FAQ255270:FAQ255271 FKM255270:FKM255271 FUI255270:FUI255271 GEE255270:GEE255271 GOA255270:GOA255271 GXW255270:GXW255271 HHS255270:HHS255271 HRO255270:HRO255271 IBK255270:IBK255271 ILG255270:ILG255271 IVC255270:IVC255271 JEY255270:JEY255271 JOU255270:JOU255271 JYQ255270:JYQ255271 KIM255270:KIM255271 KSI255270:KSI255271 LCE255270:LCE255271 LMA255270:LMA255271 LVW255270:LVW255271 MFS255270:MFS255271 MPO255270:MPO255271 MZK255270:MZK255271 NJG255270:NJG255271 NTC255270:NTC255271 OCY255270:OCY255271 OMU255270:OMU255271 OWQ255270:OWQ255271 PGM255270:PGM255271 PQI255270:PQI255271 QAE255270:QAE255271 QKA255270:QKA255271 QTW255270:QTW255271 RDS255270:RDS255271 RNO255270:RNO255271 RXK255270:RXK255271 SHG255270:SHG255271 SRC255270:SRC255271 TAY255270:TAY255271 TKU255270:TKU255271 TUQ255270:TUQ255271 UEM255270:UEM255271 UOI255270:UOI255271 UYE255270:UYE255271 VIA255270:VIA255271 VRW255270:VRW255271 WBS255270:WBS255271 WLO255270:WLO255271 WVK255270:WVK255271 B320806:B320807 IY320806:IY320807 SU320806:SU320807 ACQ320806:ACQ320807 AMM320806:AMM320807 AWI320806:AWI320807 BGE320806:BGE320807 BQA320806:BQA320807 BZW320806:BZW320807 CJS320806:CJS320807 CTO320806:CTO320807 DDK320806:DDK320807 DNG320806:DNG320807 DXC320806:DXC320807 EGY320806:EGY320807 EQU320806:EQU320807 FAQ320806:FAQ320807 FKM320806:FKM320807 FUI320806:FUI320807 GEE320806:GEE320807 GOA320806:GOA320807 GXW320806:GXW320807 HHS320806:HHS320807 HRO320806:HRO320807 IBK320806:IBK320807 ILG320806:ILG320807 IVC320806:IVC320807 JEY320806:JEY320807 JOU320806:JOU320807 JYQ320806:JYQ320807 KIM320806:KIM320807 KSI320806:KSI320807 LCE320806:LCE320807 LMA320806:LMA320807 LVW320806:LVW320807 MFS320806:MFS320807 MPO320806:MPO320807 MZK320806:MZK320807 NJG320806:NJG320807 NTC320806:NTC320807 OCY320806:OCY320807 OMU320806:OMU320807 OWQ320806:OWQ320807 PGM320806:PGM320807 PQI320806:PQI320807 QAE320806:QAE320807 QKA320806:QKA320807 QTW320806:QTW320807 RDS320806:RDS320807 RNO320806:RNO320807 RXK320806:RXK320807 SHG320806:SHG320807 SRC320806:SRC320807 TAY320806:TAY320807 TKU320806:TKU320807 TUQ320806:TUQ320807 UEM320806:UEM320807 UOI320806:UOI320807 UYE320806:UYE320807 VIA320806:VIA320807 VRW320806:VRW320807 WBS320806:WBS320807 WLO320806:WLO320807 WVK320806:WVK320807 B386342:B386343 IY386342:IY386343 SU386342:SU386343 ACQ386342:ACQ386343 AMM386342:AMM386343 AWI386342:AWI386343 BGE386342:BGE386343 BQA386342:BQA386343 BZW386342:BZW386343 CJS386342:CJS386343 CTO386342:CTO386343 DDK386342:DDK386343 DNG386342:DNG386343 DXC386342:DXC386343 EGY386342:EGY386343 EQU386342:EQU386343 FAQ386342:FAQ386343 FKM386342:FKM386343 FUI386342:FUI386343 GEE386342:GEE386343 GOA386342:GOA386343 GXW386342:GXW386343 HHS386342:HHS386343 HRO386342:HRO386343 IBK386342:IBK386343 ILG386342:ILG386343 IVC386342:IVC386343 JEY386342:JEY386343 JOU386342:JOU386343 JYQ386342:JYQ386343 KIM386342:KIM386343 KSI386342:KSI386343 LCE386342:LCE386343 LMA386342:LMA386343 LVW386342:LVW386343 MFS386342:MFS386343 MPO386342:MPO386343 MZK386342:MZK386343 NJG386342:NJG386343 NTC386342:NTC386343 OCY386342:OCY386343 OMU386342:OMU386343 OWQ386342:OWQ386343 PGM386342:PGM386343 PQI386342:PQI386343 QAE386342:QAE386343 QKA386342:QKA386343 QTW386342:QTW386343 RDS386342:RDS386343 RNO386342:RNO386343 RXK386342:RXK386343 SHG386342:SHG386343 SRC386342:SRC386343 TAY386342:TAY386343 TKU386342:TKU386343 TUQ386342:TUQ386343 UEM386342:UEM386343 UOI386342:UOI386343 UYE386342:UYE386343 VIA386342:VIA386343 VRW386342:VRW386343 WBS386342:WBS386343 WLO386342:WLO386343 WVK386342:WVK386343 B451878:B451879 IY451878:IY451879 SU451878:SU451879 ACQ451878:ACQ451879 AMM451878:AMM451879 AWI451878:AWI451879 BGE451878:BGE451879 BQA451878:BQA451879 BZW451878:BZW451879 CJS451878:CJS451879 CTO451878:CTO451879 DDK451878:DDK451879 DNG451878:DNG451879 DXC451878:DXC451879 EGY451878:EGY451879 EQU451878:EQU451879 FAQ451878:FAQ451879 FKM451878:FKM451879 FUI451878:FUI451879 GEE451878:GEE451879 GOA451878:GOA451879 GXW451878:GXW451879 HHS451878:HHS451879 HRO451878:HRO451879 IBK451878:IBK451879 ILG451878:ILG451879 IVC451878:IVC451879 JEY451878:JEY451879 JOU451878:JOU451879 JYQ451878:JYQ451879 KIM451878:KIM451879 KSI451878:KSI451879 LCE451878:LCE451879 LMA451878:LMA451879 LVW451878:LVW451879 MFS451878:MFS451879 MPO451878:MPO451879 MZK451878:MZK451879 NJG451878:NJG451879 NTC451878:NTC451879 OCY451878:OCY451879 OMU451878:OMU451879 OWQ451878:OWQ451879 PGM451878:PGM451879 PQI451878:PQI451879 QAE451878:QAE451879 QKA451878:QKA451879 QTW451878:QTW451879 RDS451878:RDS451879 RNO451878:RNO451879 RXK451878:RXK451879 SHG451878:SHG451879 SRC451878:SRC451879 TAY451878:TAY451879 TKU451878:TKU451879 TUQ451878:TUQ451879 UEM451878:UEM451879 UOI451878:UOI451879 UYE451878:UYE451879 VIA451878:VIA451879 VRW451878:VRW451879 WBS451878:WBS451879 WLO451878:WLO451879 WVK451878:WVK451879 B517414:B517415 IY517414:IY517415 SU517414:SU517415 ACQ517414:ACQ517415 AMM517414:AMM517415 AWI517414:AWI517415 BGE517414:BGE517415 BQA517414:BQA517415 BZW517414:BZW517415 CJS517414:CJS517415 CTO517414:CTO517415 DDK517414:DDK517415 DNG517414:DNG517415 DXC517414:DXC517415 EGY517414:EGY517415 EQU517414:EQU517415 FAQ517414:FAQ517415 FKM517414:FKM517415 FUI517414:FUI517415 GEE517414:GEE517415 GOA517414:GOA517415 GXW517414:GXW517415 HHS517414:HHS517415 HRO517414:HRO517415 IBK517414:IBK517415 ILG517414:ILG517415 IVC517414:IVC517415 JEY517414:JEY517415 JOU517414:JOU517415 JYQ517414:JYQ517415 KIM517414:KIM517415 KSI517414:KSI517415 LCE517414:LCE517415 LMA517414:LMA517415 LVW517414:LVW517415 MFS517414:MFS517415 MPO517414:MPO517415 MZK517414:MZK517415 NJG517414:NJG517415 NTC517414:NTC517415 OCY517414:OCY517415 OMU517414:OMU517415 OWQ517414:OWQ517415 PGM517414:PGM517415 PQI517414:PQI517415 QAE517414:QAE517415 QKA517414:QKA517415 QTW517414:QTW517415 RDS517414:RDS517415 RNO517414:RNO517415 RXK517414:RXK517415 SHG517414:SHG517415 SRC517414:SRC517415 TAY517414:TAY517415 TKU517414:TKU517415 TUQ517414:TUQ517415 UEM517414:UEM517415 UOI517414:UOI517415 UYE517414:UYE517415 VIA517414:VIA517415 VRW517414:VRW517415 WBS517414:WBS517415 WLO517414:WLO517415 WVK517414:WVK517415 B582950:B582951 IY582950:IY582951 SU582950:SU582951 ACQ582950:ACQ582951 AMM582950:AMM582951 AWI582950:AWI582951 BGE582950:BGE582951 BQA582950:BQA582951 BZW582950:BZW582951 CJS582950:CJS582951 CTO582950:CTO582951 DDK582950:DDK582951 DNG582950:DNG582951 DXC582950:DXC582951 EGY582950:EGY582951 EQU582950:EQU582951 FAQ582950:FAQ582951 FKM582950:FKM582951 FUI582950:FUI582951 GEE582950:GEE582951 GOA582950:GOA582951 GXW582950:GXW582951 HHS582950:HHS582951 HRO582950:HRO582951 IBK582950:IBK582951 ILG582950:ILG582951 IVC582950:IVC582951 JEY582950:JEY582951 JOU582950:JOU582951 JYQ582950:JYQ582951 KIM582950:KIM582951 KSI582950:KSI582951 LCE582950:LCE582951 LMA582950:LMA582951 LVW582950:LVW582951 MFS582950:MFS582951 MPO582950:MPO582951 MZK582950:MZK582951 NJG582950:NJG582951 NTC582950:NTC582951 OCY582950:OCY582951 OMU582950:OMU582951 OWQ582950:OWQ582951 PGM582950:PGM582951 PQI582950:PQI582951 QAE582950:QAE582951 QKA582950:QKA582951 QTW582950:QTW582951 RDS582950:RDS582951 RNO582950:RNO582951 RXK582950:RXK582951 SHG582950:SHG582951 SRC582950:SRC582951 TAY582950:TAY582951 TKU582950:TKU582951 TUQ582950:TUQ582951 UEM582950:UEM582951 UOI582950:UOI582951 UYE582950:UYE582951 VIA582950:VIA582951 VRW582950:VRW582951 WBS582950:WBS582951 WLO582950:WLO582951 WVK582950:WVK582951 B648486:B648487 IY648486:IY648487 SU648486:SU648487 ACQ648486:ACQ648487 AMM648486:AMM648487 AWI648486:AWI648487 BGE648486:BGE648487 BQA648486:BQA648487 BZW648486:BZW648487 CJS648486:CJS648487 CTO648486:CTO648487 DDK648486:DDK648487 DNG648486:DNG648487 DXC648486:DXC648487 EGY648486:EGY648487 EQU648486:EQU648487 FAQ648486:FAQ648487 FKM648486:FKM648487 FUI648486:FUI648487 GEE648486:GEE648487 GOA648486:GOA648487 GXW648486:GXW648487 HHS648486:HHS648487 HRO648486:HRO648487 IBK648486:IBK648487 ILG648486:ILG648487 IVC648486:IVC648487 JEY648486:JEY648487 JOU648486:JOU648487 JYQ648486:JYQ648487 KIM648486:KIM648487 KSI648486:KSI648487 LCE648486:LCE648487 LMA648486:LMA648487 LVW648486:LVW648487 MFS648486:MFS648487 MPO648486:MPO648487 MZK648486:MZK648487 NJG648486:NJG648487 NTC648486:NTC648487 OCY648486:OCY648487 OMU648486:OMU648487 OWQ648486:OWQ648487 PGM648486:PGM648487 PQI648486:PQI648487 QAE648486:QAE648487 QKA648486:QKA648487 QTW648486:QTW648487 RDS648486:RDS648487 RNO648486:RNO648487 RXK648486:RXK648487 SHG648486:SHG648487 SRC648486:SRC648487 TAY648486:TAY648487 TKU648486:TKU648487 TUQ648486:TUQ648487 UEM648486:UEM648487 UOI648486:UOI648487 UYE648486:UYE648487 VIA648486:VIA648487 VRW648486:VRW648487 WBS648486:WBS648487 WLO648486:WLO648487 WVK648486:WVK648487 B714022:B714023 IY714022:IY714023 SU714022:SU714023 ACQ714022:ACQ714023 AMM714022:AMM714023 AWI714022:AWI714023 BGE714022:BGE714023 BQA714022:BQA714023 BZW714022:BZW714023 CJS714022:CJS714023 CTO714022:CTO714023 DDK714022:DDK714023 DNG714022:DNG714023 DXC714022:DXC714023 EGY714022:EGY714023 EQU714022:EQU714023 FAQ714022:FAQ714023 FKM714022:FKM714023 FUI714022:FUI714023 GEE714022:GEE714023 GOA714022:GOA714023 GXW714022:GXW714023 HHS714022:HHS714023 HRO714022:HRO714023 IBK714022:IBK714023 ILG714022:ILG714023 IVC714022:IVC714023 JEY714022:JEY714023 JOU714022:JOU714023 JYQ714022:JYQ714023 KIM714022:KIM714023 KSI714022:KSI714023 LCE714022:LCE714023 LMA714022:LMA714023 LVW714022:LVW714023 MFS714022:MFS714023 MPO714022:MPO714023 MZK714022:MZK714023 NJG714022:NJG714023 NTC714022:NTC714023 OCY714022:OCY714023 OMU714022:OMU714023 OWQ714022:OWQ714023 PGM714022:PGM714023 PQI714022:PQI714023 QAE714022:QAE714023 QKA714022:QKA714023 QTW714022:QTW714023 RDS714022:RDS714023 RNO714022:RNO714023 RXK714022:RXK714023 SHG714022:SHG714023 SRC714022:SRC714023 TAY714022:TAY714023 TKU714022:TKU714023 TUQ714022:TUQ714023 UEM714022:UEM714023 UOI714022:UOI714023 UYE714022:UYE714023 VIA714022:VIA714023 VRW714022:VRW714023 WBS714022:WBS714023 WLO714022:WLO714023 WVK714022:WVK714023 B779558:B779559 IY779558:IY779559 SU779558:SU779559 ACQ779558:ACQ779559 AMM779558:AMM779559 AWI779558:AWI779559 BGE779558:BGE779559 BQA779558:BQA779559 BZW779558:BZW779559 CJS779558:CJS779559 CTO779558:CTO779559 DDK779558:DDK779559 DNG779558:DNG779559 DXC779558:DXC779559 EGY779558:EGY779559 EQU779558:EQU779559 FAQ779558:FAQ779559 FKM779558:FKM779559 FUI779558:FUI779559 GEE779558:GEE779559 GOA779558:GOA779559 GXW779558:GXW779559 HHS779558:HHS779559 HRO779558:HRO779559 IBK779558:IBK779559 ILG779558:ILG779559 IVC779558:IVC779559 JEY779558:JEY779559 JOU779558:JOU779559 JYQ779558:JYQ779559 KIM779558:KIM779559 KSI779558:KSI779559 LCE779558:LCE779559 LMA779558:LMA779559 LVW779558:LVW779559 MFS779558:MFS779559 MPO779558:MPO779559 MZK779558:MZK779559 NJG779558:NJG779559 NTC779558:NTC779559 OCY779558:OCY779559 OMU779558:OMU779559 OWQ779558:OWQ779559 PGM779558:PGM779559 PQI779558:PQI779559 QAE779558:QAE779559 QKA779558:QKA779559 QTW779558:QTW779559 RDS779558:RDS779559 RNO779558:RNO779559 RXK779558:RXK779559 SHG779558:SHG779559 SRC779558:SRC779559 TAY779558:TAY779559 TKU779558:TKU779559 TUQ779558:TUQ779559 UEM779558:UEM779559 UOI779558:UOI779559 UYE779558:UYE779559 VIA779558:VIA779559 VRW779558:VRW779559 WBS779558:WBS779559 WLO779558:WLO779559 WVK779558:WVK779559 B845094:B845095 IY845094:IY845095 SU845094:SU845095 ACQ845094:ACQ845095 AMM845094:AMM845095 AWI845094:AWI845095 BGE845094:BGE845095 BQA845094:BQA845095 BZW845094:BZW845095 CJS845094:CJS845095 CTO845094:CTO845095 DDK845094:DDK845095 DNG845094:DNG845095 DXC845094:DXC845095 EGY845094:EGY845095 EQU845094:EQU845095 FAQ845094:FAQ845095 FKM845094:FKM845095 FUI845094:FUI845095 GEE845094:GEE845095 GOA845094:GOA845095 GXW845094:GXW845095 HHS845094:HHS845095 HRO845094:HRO845095 IBK845094:IBK845095 ILG845094:ILG845095 IVC845094:IVC845095 JEY845094:JEY845095 JOU845094:JOU845095 JYQ845094:JYQ845095 KIM845094:KIM845095 KSI845094:KSI845095 LCE845094:LCE845095 LMA845094:LMA845095 LVW845094:LVW845095 MFS845094:MFS845095 MPO845094:MPO845095 MZK845094:MZK845095 NJG845094:NJG845095 NTC845094:NTC845095 OCY845094:OCY845095 OMU845094:OMU845095 OWQ845094:OWQ845095 PGM845094:PGM845095 PQI845094:PQI845095 QAE845094:QAE845095 QKA845094:QKA845095 QTW845094:QTW845095 RDS845094:RDS845095 RNO845094:RNO845095 RXK845094:RXK845095 SHG845094:SHG845095 SRC845094:SRC845095 TAY845094:TAY845095 TKU845094:TKU845095 TUQ845094:TUQ845095 UEM845094:UEM845095 UOI845094:UOI845095 UYE845094:UYE845095 VIA845094:VIA845095 VRW845094:VRW845095 WBS845094:WBS845095 WLO845094:WLO845095 WVK845094:WVK845095 B910630:B910631 IY910630:IY910631 SU910630:SU910631 ACQ910630:ACQ910631 AMM910630:AMM910631 AWI910630:AWI910631 BGE910630:BGE910631 BQA910630:BQA910631 BZW910630:BZW910631 CJS910630:CJS910631 CTO910630:CTO910631 DDK910630:DDK910631 DNG910630:DNG910631 DXC910630:DXC910631 EGY910630:EGY910631 EQU910630:EQU910631 FAQ910630:FAQ910631 FKM910630:FKM910631 FUI910630:FUI910631 GEE910630:GEE910631 GOA910630:GOA910631 GXW910630:GXW910631 HHS910630:HHS910631 HRO910630:HRO910631 IBK910630:IBK910631 ILG910630:ILG910631 IVC910630:IVC910631 JEY910630:JEY910631 JOU910630:JOU910631 JYQ910630:JYQ910631 KIM910630:KIM910631 KSI910630:KSI910631 LCE910630:LCE910631 LMA910630:LMA910631 LVW910630:LVW910631 MFS910630:MFS910631 MPO910630:MPO910631 MZK910630:MZK910631 NJG910630:NJG910631 NTC910630:NTC910631 OCY910630:OCY910631 OMU910630:OMU910631 OWQ910630:OWQ910631 PGM910630:PGM910631 PQI910630:PQI910631 QAE910630:QAE910631 QKA910630:QKA910631 QTW910630:QTW910631 RDS910630:RDS910631 RNO910630:RNO910631 RXK910630:RXK910631 SHG910630:SHG910631 SRC910630:SRC910631 TAY910630:TAY910631 TKU910630:TKU910631 TUQ910630:TUQ910631 UEM910630:UEM910631 UOI910630:UOI910631 UYE910630:UYE910631 VIA910630:VIA910631 VRW910630:VRW910631 WBS910630:WBS910631 WLO910630:WLO910631 WVK910630:WVK910631 B976166:B976167 IY976166:IY976167 SU976166:SU976167 ACQ976166:ACQ976167 AMM976166:AMM976167 AWI976166:AWI976167 BGE976166:BGE976167 BQA976166:BQA976167 BZW976166:BZW976167 CJS976166:CJS976167 CTO976166:CTO976167 DDK976166:DDK976167 DNG976166:DNG976167 DXC976166:DXC976167 EGY976166:EGY976167 EQU976166:EQU976167 FAQ976166:FAQ976167 FKM976166:FKM976167 FUI976166:FUI976167 GEE976166:GEE976167 GOA976166:GOA976167 GXW976166:GXW976167 HHS976166:HHS976167 HRO976166:HRO976167 IBK976166:IBK976167 ILG976166:ILG976167 IVC976166:IVC976167 JEY976166:JEY976167 JOU976166:JOU976167 JYQ976166:JYQ976167 KIM976166:KIM976167 KSI976166:KSI976167 LCE976166:LCE976167 LMA976166:LMA976167 LVW976166:LVW976167 MFS976166:MFS976167 MPO976166:MPO976167 MZK976166:MZK976167 NJG976166:NJG976167 NTC976166:NTC976167 OCY976166:OCY976167 OMU976166:OMU976167 OWQ976166:OWQ976167 PGM976166:PGM976167 PQI976166:PQI976167 QAE976166:QAE976167 QKA976166:QKA976167 QTW976166:QTW976167 RDS976166:RDS976167 RNO976166:RNO976167 RXK976166:RXK976167 SHG976166:SHG976167 SRC976166:SRC976167 TAY976166:TAY976167 TKU976166:TKU976167 TUQ976166:TUQ976167 UEM976166:UEM976167 UOI976166:UOI976167 UYE976166:UYE976167 VIA976166:VIA976167 VRW976166:VRW976167 WBS976166:WBS976167 WLO976166:WLO976167 WVK976166:WVK976167">
      <formula1 xml:space="preserve"> INDIRECT(SUBSTITUTE(B7," ","_"))</formula1>
    </dataValidation>
    <dataValidation type="list" allowBlank="1" showInputMessage="1" showErrorMessage="1" sqref="L23:L333">
      <formula1>valor</formula1>
    </dataValidation>
    <dataValidation type="list" allowBlank="1" showInputMessage="1" showErrorMessage="1" sqref="T23:T333">
      <formula1>periodo</formula1>
    </dataValidation>
    <dataValidation type="list" allowBlank="1" showInputMessage="1" showErrorMessage="1" sqref="U23:U333">
      <formula1>reloj</formula1>
    </dataValidation>
    <dataValidation type="list" allowBlank="1" showInputMessage="1" showErrorMessage="1" sqref="V23:V333">
      <formula1>autos</formula1>
    </dataValidation>
    <dataValidation type="list" allowBlank="1" showInputMessage="1" showErrorMessage="1" sqref="J23:J333">
      <formula1>SI_NO</formula1>
    </dataValidation>
    <dataValidation type="list" allowBlank="1" showInputMessage="1" showErrorMessage="1" sqref="A23:A333">
      <formula1>avion</formula1>
    </dataValidation>
    <dataValidation type="list" allowBlank="1" showInputMessage="1" showErrorMessage="1" sqref="I23:I333">
      <formula1>proceso</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N49"/>
  <sheetViews>
    <sheetView topLeftCell="B1" workbookViewId="0">
      <selection activeCell="I7" sqref="I7"/>
    </sheetView>
  </sheetViews>
  <sheetFormatPr baseColWidth="10" defaultRowHeight="12.75" x14ac:dyDescent="0.2"/>
  <cols>
    <col min="1" max="1" width="40" style="80" customWidth="1"/>
    <col min="2" max="2" width="18.85546875" style="80" customWidth="1"/>
    <col min="3" max="3" width="11.42578125" style="80"/>
    <col min="4" max="4" width="14.42578125" style="80" customWidth="1"/>
    <col min="5" max="9" width="11.42578125" style="80"/>
    <col min="10" max="10" width="18.7109375" style="80" customWidth="1"/>
    <col min="11" max="11" width="14.140625" style="80" customWidth="1"/>
    <col min="12" max="257" width="11.42578125" style="80"/>
    <col min="258" max="258" width="18.85546875" style="80" customWidth="1"/>
    <col min="259" max="259" width="11.42578125" style="80"/>
    <col min="260" max="260" width="14.42578125" style="80" customWidth="1"/>
    <col min="261" max="265" width="11.42578125" style="80"/>
    <col min="266" max="266" width="18.7109375" style="80" customWidth="1"/>
    <col min="267" max="267" width="14.140625" style="80" customWidth="1"/>
    <col min="268" max="513" width="11.42578125" style="80"/>
    <col min="514" max="514" width="18.85546875" style="80" customWidth="1"/>
    <col min="515" max="515" width="11.42578125" style="80"/>
    <col min="516" max="516" width="14.42578125" style="80" customWidth="1"/>
    <col min="517" max="521" width="11.42578125" style="80"/>
    <col min="522" max="522" width="18.7109375" style="80" customWidth="1"/>
    <col min="523" max="523" width="14.140625" style="80" customWidth="1"/>
    <col min="524" max="769" width="11.42578125" style="80"/>
    <col min="770" max="770" width="18.85546875" style="80" customWidth="1"/>
    <col min="771" max="771" width="11.42578125" style="80"/>
    <col min="772" max="772" width="14.42578125" style="80" customWidth="1"/>
    <col min="773" max="777" width="11.42578125" style="80"/>
    <col min="778" max="778" width="18.7109375" style="80" customWidth="1"/>
    <col min="779" max="779" width="14.140625" style="80" customWidth="1"/>
    <col min="780" max="1025" width="11.42578125" style="80"/>
    <col min="1026" max="1026" width="18.85546875" style="80" customWidth="1"/>
    <col min="1027" max="1027" width="11.42578125" style="80"/>
    <col min="1028" max="1028" width="14.42578125" style="80" customWidth="1"/>
    <col min="1029" max="1033" width="11.42578125" style="80"/>
    <col min="1034" max="1034" width="18.7109375" style="80" customWidth="1"/>
    <col min="1035" max="1035" width="14.140625" style="80" customWidth="1"/>
    <col min="1036" max="1281" width="11.42578125" style="80"/>
    <col min="1282" max="1282" width="18.85546875" style="80" customWidth="1"/>
    <col min="1283" max="1283" width="11.42578125" style="80"/>
    <col min="1284" max="1284" width="14.42578125" style="80" customWidth="1"/>
    <col min="1285" max="1289" width="11.42578125" style="80"/>
    <col min="1290" max="1290" width="18.7109375" style="80" customWidth="1"/>
    <col min="1291" max="1291" width="14.140625" style="80" customWidth="1"/>
    <col min="1292" max="1537" width="11.42578125" style="80"/>
    <col min="1538" max="1538" width="18.85546875" style="80" customWidth="1"/>
    <col min="1539" max="1539" width="11.42578125" style="80"/>
    <col min="1540" max="1540" width="14.42578125" style="80" customWidth="1"/>
    <col min="1541" max="1545" width="11.42578125" style="80"/>
    <col min="1546" max="1546" width="18.7109375" style="80" customWidth="1"/>
    <col min="1547" max="1547" width="14.140625" style="80" customWidth="1"/>
    <col min="1548" max="1793" width="11.42578125" style="80"/>
    <col min="1794" max="1794" width="18.85546875" style="80" customWidth="1"/>
    <col min="1795" max="1795" width="11.42578125" style="80"/>
    <col min="1796" max="1796" width="14.42578125" style="80" customWidth="1"/>
    <col min="1797" max="1801" width="11.42578125" style="80"/>
    <col min="1802" max="1802" width="18.7109375" style="80" customWidth="1"/>
    <col min="1803" max="1803" width="14.140625" style="80" customWidth="1"/>
    <col min="1804" max="2049" width="11.42578125" style="80"/>
    <col min="2050" max="2050" width="18.85546875" style="80" customWidth="1"/>
    <col min="2051" max="2051" width="11.42578125" style="80"/>
    <col min="2052" max="2052" width="14.42578125" style="80" customWidth="1"/>
    <col min="2053" max="2057" width="11.42578125" style="80"/>
    <col min="2058" max="2058" width="18.7109375" style="80" customWidth="1"/>
    <col min="2059" max="2059" width="14.140625" style="80" customWidth="1"/>
    <col min="2060" max="2305" width="11.42578125" style="80"/>
    <col min="2306" max="2306" width="18.85546875" style="80" customWidth="1"/>
    <col min="2307" max="2307" width="11.42578125" style="80"/>
    <col min="2308" max="2308" width="14.42578125" style="80" customWidth="1"/>
    <col min="2309" max="2313" width="11.42578125" style="80"/>
    <col min="2314" max="2314" width="18.7109375" style="80" customWidth="1"/>
    <col min="2315" max="2315" width="14.140625" style="80" customWidth="1"/>
    <col min="2316" max="2561" width="11.42578125" style="80"/>
    <col min="2562" max="2562" width="18.85546875" style="80" customWidth="1"/>
    <col min="2563" max="2563" width="11.42578125" style="80"/>
    <col min="2564" max="2564" width="14.42578125" style="80" customWidth="1"/>
    <col min="2565" max="2569" width="11.42578125" style="80"/>
    <col min="2570" max="2570" width="18.7109375" style="80" customWidth="1"/>
    <col min="2571" max="2571" width="14.140625" style="80" customWidth="1"/>
    <col min="2572" max="2817" width="11.42578125" style="80"/>
    <col min="2818" max="2818" width="18.85546875" style="80" customWidth="1"/>
    <col min="2819" max="2819" width="11.42578125" style="80"/>
    <col min="2820" max="2820" width="14.42578125" style="80" customWidth="1"/>
    <col min="2821" max="2825" width="11.42578125" style="80"/>
    <col min="2826" max="2826" width="18.7109375" style="80" customWidth="1"/>
    <col min="2827" max="2827" width="14.140625" style="80" customWidth="1"/>
    <col min="2828" max="3073" width="11.42578125" style="80"/>
    <col min="3074" max="3074" width="18.85546875" style="80" customWidth="1"/>
    <col min="3075" max="3075" width="11.42578125" style="80"/>
    <col min="3076" max="3076" width="14.42578125" style="80" customWidth="1"/>
    <col min="3077" max="3081" width="11.42578125" style="80"/>
    <col min="3082" max="3082" width="18.7109375" style="80" customWidth="1"/>
    <col min="3083" max="3083" width="14.140625" style="80" customWidth="1"/>
    <col min="3084" max="3329" width="11.42578125" style="80"/>
    <col min="3330" max="3330" width="18.85546875" style="80" customWidth="1"/>
    <col min="3331" max="3331" width="11.42578125" style="80"/>
    <col min="3332" max="3332" width="14.42578125" style="80" customWidth="1"/>
    <col min="3333" max="3337" width="11.42578125" style="80"/>
    <col min="3338" max="3338" width="18.7109375" style="80" customWidth="1"/>
    <col min="3339" max="3339" width="14.140625" style="80" customWidth="1"/>
    <col min="3340" max="3585" width="11.42578125" style="80"/>
    <col min="3586" max="3586" width="18.85546875" style="80" customWidth="1"/>
    <col min="3587" max="3587" width="11.42578125" style="80"/>
    <col min="3588" max="3588" width="14.42578125" style="80" customWidth="1"/>
    <col min="3589" max="3593" width="11.42578125" style="80"/>
    <col min="3594" max="3594" width="18.7109375" style="80" customWidth="1"/>
    <col min="3595" max="3595" width="14.140625" style="80" customWidth="1"/>
    <col min="3596" max="3841" width="11.42578125" style="80"/>
    <col min="3842" max="3842" width="18.85546875" style="80" customWidth="1"/>
    <col min="3843" max="3843" width="11.42578125" style="80"/>
    <col min="3844" max="3844" width="14.42578125" style="80" customWidth="1"/>
    <col min="3845" max="3849" width="11.42578125" style="80"/>
    <col min="3850" max="3850" width="18.7109375" style="80" customWidth="1"/>
    <col min="3851" max="3851" width="14.140625" style="80" customWidth="1"/>
    <col min="3852" max="4097" width="11.42578125" style="80"/>
    <col min="4098" max="4098" width="18.85546875" style="80" customWidth="1"/>
    <col min="4099" max="4099" width="11.42578125" style="80"/>
    <col min="4100" max="4100" width="14.42578125" style="80" customWidth="1"/>
    <col min="4101" max="4105" width="11.42578125" style="80"/>
    <col min="4106" max="4106" width="18.7109375" style="80" customWidth="1"/>
    <col min="4107" max="4107" width="14.140625" style="80" customWidth="1"/>
    <col min="4108" max="4353" width="11.42578125" style="80"/>
    <col min="4354" max="4354" width="18.85546875" style="80" customWidth="1"/>
    <col min="4355" max="4355" width="11.42578125" style="80"/>
    <col min="4356" max="4356" width="14.42578125" style="80" customWidth="1"/>
    <col min="4357" max="4361" width="11.42578125" style="80"/>
    <col min="4362" max="4362" width="18.7109375" style="80" customWidth="1"/>
    <col min="4363" max="4363" width="14.140625" style="80" customWidth="1"/>
    <col min="4364" max="4609" width="11.42578125" style="80"/>
    <col min="4610" max="4610" width="18.85546875" style="80" customWidth="1"/>
    <col min="4611" max="4611" width="11.42578125" style="80"/>
    <col min="4612" max="4612" width="14.42578125" style="80" customWidth="1"/>
    <col min="4613" max="4617" width="11.42578125" style="80"/>
    <col min="4618" max="4618" width="18.7109375" style="80" customWidth="1"/>
    <col min="4619" max="4619" width="14.140625" style="80" customWidth="1"/>
    <col min="4620" max="4865" width="11.42578125" style="80"/>
    <col min="4866" max="4866" width="18.85546875" style="80" customWidth="1"/>
    <col min="4867" max="4867" width="11.42578125" style="80"/>
    <col min="4868" max="4868" width="14.42578125" style="80" customWidth="1"/>
    <col min="4869" max="4873" width="11.42578125" style="80"/>
    <col min="4874" max="4874" width="18.7109375" style="80" customWidth="1"/>
    <col min="4875" max="4875" width="14.140625" style="80" customWidth="1"/>
    <col min="4876" max="5121" width="11.42578125" style="80"/>
    <col min="5122" max="5122" width="18.85546875" style="80" customWidth="1"/>
    <col min="5123" max="5123" width="11.42578125" style="80"/>
    <col min="5124" max="5124" width="14.42578125" style="80" customWidth="1"/>
    <col min="5125" max="5129" width="11.42578125" style="80"/>
    <col min="5130" max="5130" width="18.7109375" style="80" customWidth="1"/>
    <col min="5131" max="5131" width="14.140625" style="80" customWidth="1"/>
    <col min="5132" max="5377" width="11.42578125" style="80"/>
    <col min="5378" max="5378" width="18.85546875" style="80" customWidth="1"/>
    <col min="5379" max="5379" width="11.42578125" style="80"/>
    <col min="5380" max="5380" width="14.42578125" style="80" customWidth="1"/>
    <col min="5381" max="5385" width="11.42578125" style="80"/>
    <col min="5386" max="5386" width="18.7109375" style="80" customWidth="1"/>
    <col min="5387" max="5387" width="14.140625" style="80" customWidth="1"/>
    <col min="5388" max="5633" width="11.42578125" style="80"/>
    <col min="5634" max="5634" width="18.85546875" style="80" customWidth="1"/>
    <col min="5635" max="5635" width="11.42578125" style="80"/>
    <col min="5636" max="5636" width="14.42578125" style="80" customWidth="1"/>
    <col min="5637" max="5641" width="11.42578125" style="80"/>
    <col min="5642" max="5642" width="18.7109375" style="80" customWidth="1"/>
    <col min="5643" max="5643" width="14.140625" style="80" customWidth="1"/>
    <col min="5644" max="5889" width="11.42578125" style="80"/>
    <col min="5890" max="5890" width="18.85546875" style="80" customWidth="1"/>
    <col min="5891" max="5891" width="11.42578125" style="80"/>
    <col min="5892" max="5892" width="14.42578125" style="80" customWidth="1"/>
    <col min="5893" max="5897" width="11.42578125" style="80"/>
    <col min="5898" max="5898" width="18.7109375" style="80" customWidth="1"/>
    <col min="5899" max="5899" width="14.140625" style="80" customWidth="1"/>
    <col min="5900" max="6145" width="11.42578125" style="80"/>
    <col min="6146" max="6146" width="18.85546875" style="80" customWidth="1"/>
    <col min="6147" max="6147" width="11.42578125" style="80"/>
    <col min="6148" max="6148" width="14.42578125" style="80" customWidth="1"/>
    <col min="6149" max="6153" width="11.42578125" style="80"/>
    <col min="6154" max="6154" width="18.7109375" style="80" customWidth="1"/>
    <col min="6155" max="6155" width="14.140625" style="80" customWidth="1"/>
    <col min="6156" max="6401" width="11.42578125" style="80"/>
    <col min="6402" max="6402" width="18.85546875" style="80" customWidth="1"/>
    <col min="6403" max="6403" width="11.42578125" style="80"/>
    <col min="6404" max="6404" width="14.42578125" style="80" customWidth="1"/>
    <col min="6405" max="6409" width="11.42578125" style="80"/>
    <col min="6410" max="6410" width="18.7109375" style="80" customWidth="1"/>
    <col min="6411" max="6411" width="14.140625" style="80" customWidth="1"/>
    <col min="6412" max="6657" width="11.42578125" style="80"/>
    <col min="6658" max="6658" width="18.85546875" style="80" customWidth="1"/>
    <col min="6659" max="6659" width="11.42578125" style="80"/>
    <col min="6660" max="6660" width="14.42578125" style="80" customWidth="1"/>
    <col min="6661" max="6665" width="11.42578125" style="80"/>
    <col min="6666" max="6666" width="18.7109375" style="80" customWidth="1"/>
    <col min="6667" max="6667" width="14.140625" style="80" customWidth="1"/>
    <col min="6668" max="6913" width="11.42578125" style="80"/>
    <col min="6914" max="6914" width="18.85546875" style="80" customWidth="1"/>
    <col min="6915" max="6915" width="11.42578125" style="80"/>
    <col min="6916" max="6916" width="14.42578125" style="80" customWidth="1"/>
    <col min="6917" max="6921" width="11.42578125" style="80"/>
    <col min="6922" max="6922" width="18.7109375" style="80" customWidth="1"/>
    <col min="6923" max="6923" width="14.140625" style="80" customWidth="1"/>
    <col min="6924" max="7169" width="11.42578125" style="80"/>
    <col min="7170" max="7170" width="18.85546875" style="80" customWidth="1"/>
    <col min="7171" max="7171" width="11.42578125" style="80"/>
    <col min="7172" max="7172" width="14.42578125" style="80" customWidth="1"/>
    <col min="7173" max="7177" width="11.42578125" style="80"/>
    <col min="7178" max="7178" width="18.7109375" style="80" customWidth="1"/>
    <col min="7179" max="7179" width="14.140625" style="80" customWidth="1"/>
    <col min="7180" max="7425" width="11.42578125" style="80"/>
    <col min="7426" max="7426" width="18.85546875" style="80" customWidth="1"/>
    <col min="7427" max="7427" width="11.42578125" style="80"/>
    <col min="7428" max="7428" width="14.42578125" style="80" customWidth="1"/>
    <col min="7429" max="7433" width="11.42578125" style="80"/>
    <col min="7434" max="7434" width="18.7109375" style="80" customWidth="1"/>
    <col min="7435" max="7435" width="14.140625" style="80" customWidth="1"/>
    <col min="7436" max="7681" width="11.42578125" style="80"/>
    <col min="7682" max="7682" width="18.85546875" style="80" customWidth="1"/>
    <col min="7683" max="7683" width="11.42578125" style="80"/>
    <col min="7684" max="7684" width="14.42578125" style="80" customWidth="1"/>
    <col min="7685" max="7689" width="11.42578125" style="80"/>
    <col min="7690" max="7690" width="18.7109375" style="80" customWidth="1"/>
    <col min="7691" max="7691" width="14.140625" style="80" customWidth="1"/>
    <col min="7692" max="7937" width="11.42578125" style="80"/>
    <col min="7938" max="7938" width="18.85546875" style="80" customWidth="1"/>
    <col min="7939" max="7939" width="11.42578125" style="80"/>
    <col min="7940" max="7940" width="14.42578125" style="80" customWidth="1"/>
    <col min="7941" max="7945" width="11.42578125" style="80"/>
    <col min="7946" max="7946" width="18.7109375" style="80" customWidth="1"/>
    <col min="7947" max="7947" width="14.140625" style="80" customWidth="1"/>
    <col min="7948" max="8193" width="11.42578125" style="80"/>
    <col min="8194" max="8194" width="18.85546875" style="80" customWidth="1"/>
    <col min="8195" max="8195" width="11.42578125" style="80"/>
    <col min="8196" max="8196" width="14.42578125" style="80" customWidth="1"/>
    <col min="8197" max="8201" width="11.42578125" style="80"/>
    <col min="8202" max="8202" width="18.7109375" style="80" customWidth="1"/>
    <col min="8203" max="8203" width="14.140625" style="80" customWidth="1"/>
    <col min="8204" max="8449" width="11.42578125" style="80"/>
    <col min="8450" max="8450" width="18.85546875" style="80" customWidth="1"/>
    <col min="8451" max="8451" width="11.42578125" style="80"/>
    <col min="8452" max="8452" width="14.42578125" style="80" customWidth="1"/>
    <col min="8453" max="8457" width="11.42578125" style="80"/>
    <col min="8458" max="8458" width="18.7109375" style="80" customWidth="1"/>
    <col min="8459" max="8459" width="14.140625" style="80" customWidth="1"/>
    <col min="8460" max="8705" width="11.42578125" style="80"/>
    <col min="8706" max="8706" width="18.85546875" style="80" customWidth="1"/>
    <col min="8707" max="8707" width="11.42578125" style="80"/>
    <col min="8708" max="8708" width="14.42578125" style="80" customWidth="1"/>
    <col min="8709" max="8713" width="11.42578125" style="80"/>
    <col min="8714" max="8714" width="18.7109375" style="80" customWidth="1"/>
    <col min="8715" max="8715" width="14.140625" style="80" customWidth="1"/>
    <col min="8716" max="8961" width="11.42578125" style="80"/>
    <col min="8962" max="8962" width="18.85546875" style="80" customWidth="1"/>
    <col min="8963" max="8963" width="11.42578125" style="80"/>
    <col min="8964" max="8964" width="14.42578125" style="80" customWidth="1"/>
    <col min="8965" max="8969" width="11.42578125" style="80"/>
    <col min="8970" max="8970" width="18.7109375" style="80" customWidth="1"/>
    <col min="8971" max="8971" width="14.140625" style="80" customWidth="1"/>
    <col min="8972" max="9217" width="11.42578125" style="80"/>
    <col min="9218" max="9218" width="18.85546875" style="80" customWidth="1"/>
    <col min="9219" max="9219" width="11.42578125" style="80"/>
    <col min="9220" max="9220" width="14.42578125" style="80" customWidth="1"/>
    <col min="9221" max="9225" width="11.42578125" style="80"/>
    <col min="9226" max="9226" width="18.7109375" style="80" customWidth="1"/>
    <col min="9227" max="9227" width="14.140625" style="80" customWidth="1"/>
    <col min="9228" max="9473" width="11.42578125" style="80"/>
    <col min="9474" max="9474" width="18.85546875" style="80" customWidth="1"/>
    <col min="9475" max="9475" width="11.42578125" style="80"/>
    <col min="9476" max="9476" width="14.42578125" style="80" customWidth="1"/>
    <col min="9477" max="9481" width="11.42578125" style="80"/>
    <col min="9482" max="9482" width="18.7109375" style="80" customWidth="1"/>
    <col min="9483" max="9483" width="14.140625" style="80" customWidth="1"/>
    <col min="9484" max="9729" width="11.42578125" style="80"/>
    <col min="9730" max="9730" width="18.85546875" style="80" customWidth="1"/>
    <col min="9731" max="9731" width="11.42578125" style="80"/>
    <col min="9732" max="9732" width="14.42578125" style="80" customWidth="1"/>
    <col min="9733" max="9737" width="11.42578125" style="80"/>
    <col min="9738" max="9738" width="18.7109375" style="80" customWidth="1"/>
    <col min="9739" max="9739" width="14.140625" style="80" customWidth="1"/>
    <col min="9740" max="9985" width="11.42578125" style="80"/>
    <col min="9986" max="9986" width="18.85546875" style="80" customWidth="1"/>
    <col min="9987" max="9987" width="11.42578125" style="80"/>
    <col min="9988" max="9988" width="14.42578125" style="80" customWidth="1"/>
    <col min="9989" max="9993" width="11.42578125" style="80"/>
    <col min="9994" max="9994" width="18.7109375" style="80" customWidth="1"/>
    <col min="9995" max="9995" width="14.140625" style="80" customWidth="1"/>
    <col min="9996" max="10241" width="11.42578125" style="80"/>
    <col min="10242" max="10242" width="18.85546875" style="80" customWidth="1"/>
    <col min="10243" max="10243" width="11.42578125" style="80"/>
    <col min="10244" max="10244" width="14.42578125" style="80" customWidth="1"/>
    <col min="10245" max="10249" width="11.42578125" style="80"/>
    <col min="10250" max="10250" width="18.7109375" style="80" customWidth="1"/>
    <col min="10251" max="10251" width="14.140625" style="80" customWidth="1"/>
    <col min="10252" max="10497" width="11.42578125" style="80"/>
    <col min="10498" max="10498" width="18.85546875" style="80" customWidth="1"/>
    <col min="10499" max="10499" width="11.42578125" style="80"/>
    <col min="10500" max="10500" width="14.42578125" style="80" customWidth="1"/>
    <col min="10501" max="10505" width="11.42578125" style="80"/>
    <col min="10506" max="10506" width="18.7109375" style="80" customWidth="1"/>
    <col min="10507" max="10507" width="14.140625" style="80" customWidth="1"/>
    <col min="10508" max="10753" width="11.42578125" style="80"/>
    <col min="10754" max="10754" width="18.85546875" style="80" customWidth="1"/>
    <col min="10755" max="10755" width="11.42578125" style="80"/>
    <col min="10756" max="10756" width="14.42578125" style="80" customWidth="1"/>
    <col min="10757" max="10761" width="11.42578125" style="80"/>
    <col min="10762" max="10762" width="18.7109375" style="80" customWidth="1"/>
    <col min="10763" max="10763" width="14.140625" style="80" customWidth="1"/>
    <col min="10764" max="11009" width="11.42578125" style="80"/>
    <col min="11010" max="11010" width="18.85546875" style="80" customWidth="1"/>
    <col min="11011" max="11011" width="11.42578125" style="80"/>
    <col min="11012" max="11012" width="14.42578125" style="80" customWidth="1"/>
    <col min="11013" max="11017" width="11.42578125" style="80"/>
    <col min="11018" max="11018" width="18.7109375" style="80" customWidth="1"/>
    <col min="11019" max="11019" width="14.140625" style="80" customWidth="1"/>
    <col min="11020" max="11265" width="11.42578125" style="80"/>
    <col min="11266" max="11266" width="18.85546875" style="80" customWidth="1"/>
    <col min="11267" max="11267" width="11.42578125" style="80"/>
    <col min="11268" max="11268" width="14.42578125" style="80" customWidth="1"/>
    <col min="11269" max="11273" width="11.42578125" style="80"/>
    <col min="11274" max="11274" width="18.7109375" style="80" customWidth="1"/>
    <col min="11275" max="11275" width="14.140625" style="80" customWidth="1"/>
    <col min="11276" max="11521" width="11.42578125" style="80"/>
    <col min="11522" max="11522" width="18.85546875" style="80" customWidth="1"/>
    <col min="11523" max="11523" width="11.42578125" style="80"/>
    <col min="11524" max="11524" width="14.42578125" style="80" customWidth="1"/>
    <col min="11525" max="11529" width="11.42578125" style="80"/>
    <col min="11530" max="11530" width="18.7109375" style="80" customWidth="1"/>
    <col min="11531" max="11531" width="14.140625" style="80" customWidth="1"/>
    <col min="11532" max="11777" width="11.42578125" style="80"/>
    <col min="11778" max="11778" width="18.85546875" style="80" customWidth="1"/>
    <col min="11779" max="11779" width="11.42578125" style="80"/>
    <col min="11780" max="11780" width="14.42578125" style="80" customWidth="1"/>
    <col min="11781" max="11785" width="11.42578125" style="80"/>
    <col min="11786" max="11786" width="18.7109375" style="80" customWidth="1"/>
    <col min="11787" max="11787" width="14.140625" style="80" customWidth="1"/>
    <col min="11788" max="12033" width="11.42578125" style="80"/>
    <col min="12034" max="12034" width="18.85546875" style="80" customWidth="1"/>
    <col min="12035" max="12035" width="11.42578125" style="80"/>
    <col min="12036" max="12036" width="14.42578125" style="80" customWidth="1"/>
    <col min="12037" max="12041" width="11.42578125" style="80"/>
    <col min="12042" max="12042" width="18.7109375" style="80" customWidth="1"/>
    <col min="12043" max="12043" width="14.140625" style="80" customWidth="1"/>
    <col min="12044" max="12289" width="11.42578125" style="80"/>
    <col min="12290" max="12290" width="18.85546875" style="80" customWidth="1"/>
    <col min="12291" max="12291" width="11.42578125" style="80"/>
    <col min="12292" max="12292" width="14.42578125" style="80" customWidth="1"/>
    <col min="12293" max="12297" width="11.42578125" style="80"/>
    <col min="12298" max="12298" width="18.7109375" style="80" customWidth="1"/>
    <col min="12299" max="12299" width="14.140625" style="80" customWidth="1"/>
    <col min="12300" max="12545" width="11.42578125" style="80"/>
    <col min="12546" max="12546" width="18.85546875" style="80" customWidth="1"/>
    <col min="12547" max="12547" width="11.42578125" style="80"/>
    <col min="12548" max="12548" width="14.42578125" style="80" customWidth="1"/>
    <col min="12549" max="12553" width="11.42578125" style="80"/>
    <col min="12554" max="12554" width="18.7109375" style="80" customWidth="1"/>
    <col min="12555" max="12555" width="14.140625" style="80" customWidth="1"/>
    <col min="12556" max="12801" width="11.42578125" style="80"/>
    <col min="12802" max="12802" width="18.85546875" style="80" customWidth="1"/>
    <col min="12803" max="12803" width="11.42578125" style="80"/>
    <col min="12804" max="12804" width="14.42578125" style="80" customWidth="1"/>
    <col min="12805" max="12809" width="11.42578125" style="80"/>
    <col min="12810" max="12810" width="18.7109375" style="80" customWidth="1"/>
    <col min="12811" max="12811" width="14.140625" style="80" customWidth="1"/>
    <col min="12812" max="13057" width="11.42578125" style="80"/>
    <col min="13058" max="13058" width="18.85546875" style="80" customWidth="1"/>
    <col min="13059" max="13059" width="11.42578125" style="80"/>
    <col min="13060" max="13060" width="14.42578125" style="80" customWidth="1"/>
    <col min="13061" max="13065" width="11.42578125" style="80"/>
    <col min="13066" max="13066" width="18.7109375" style="80" customWidth="1"/>
    <col min="13067" max="13067" width="14.140625" style="80" customWidth="1"/>
    <col min="13068" max="13313" width="11.42578125" style="80"/>
    <col min="13314" max="13314" width="18.85546875" style="80" customWidth="1"/>
    <col min="13315" max="13315" width="11.42578125" style="80"/>
    <col min="13316" max="13316" width="14.42578125" style="80" customWidth="1"/>
    <col min="13317" max="13321" width="11.42578125" style="80"/>
    <col min="13322" max="13322" width="18.7109375" style="80" customWidth="1"/>
    <col min="13323" max="13323" width="14.140625" style="80" customWidth="1"/>
    <col min="13324" max="13569" width="11.42578125" style="80"/>
    <col min="13570" max="13570" width="18.85546875" style="80" customWidth="1"/>
    <col min="13571" max="13571" width="11.42578125" style="80"/>
    <col min="13572" max="13572" width="14.42578125" style="80" customWidth="1"/>
    <col min="13573" max="13577" width="11.42578125" style="80"/>
    <col min="13578" max="13578" width="18.7109375" style="80" customWidth="1"/>
    <col min="13579" max="13579" width="14.140625" style="80" customWidth="1"/>
    <col min="13580" max="13825" width="11.42578125" style="80"/>
    <col min="13826" max="13826" width="18.85546875" style="80" customWidth="1"/>
    <col min="13827" max="13827" width="11.42578125" style="80"/>
    <col min="13828" max="13828" width="14.42578125" style="80" customWidth="1"/>
    <col min="13829" max="13833" width="11.42578125" style="80"/>
    <col min="13834" max="13834" width="18.7109375" style="80" customWidth="1"/>
    <col min="13835" max="13835" width="14.140625" style="80" customWidth="1"/>
    <col min="13836" max="14081" width="11.42578125" style="80"/>
    <col min="14082" max="14082" width="18.85546875" style="80" customWidth="1"/>
    <col min="14083" max="14083" width="11.42578125" style="80"/>
    <col min="14084" max="14084" width="14.42578125" style="80" customWidth="1"/>
    <col min="14085" max="14089" width="11.42578125" style="80"/>
    <col min="14090" max="14090" width="18.7109375" style="80" customWidth="1"/>
    <col min="14091" max="14091" width="14.140625" style="80" customWidth="1"/>
    <col min="14092" max="14337" width="11.42578125" style="80"/>
    <col min="14338" max="14338" width="18.85546875" style="80" customWidth="1"/>
    <col min="14339" max="14339" width="11.42578125" style="80"/>
    <col min="14340" max="14340" width="14.42578125" style="80" customWidth="1"/>
    <col min="14341" max="14345" width="11.42578125" style="80"/>
    <col min="14346" max="14346" width="18.7109375" style="80" customWidth="1"/>
    <col min="14347" max="14347" width="14.140625" style="80" customWidth="1"/>
    <col min="14348" max="14593" width="11.42578125" style="80"/>
    <col min="14594" max="14594" width="18.85546875" style="80" customWidth="1"/>
    <col min="14595" max="14595" width="11.42578125" style="80"/>
    <col min="14596" max="14596" width="14.42578125" style="80" customWidth="1"/>
    <col min="14597" max="14601" width="11.42578125" style="80"/>
    <col min="14602" max="14602" width="18.7109375" style="80" customWidth="1"/>
    <col min="14603" max="14603" width="14.140625" style="80" customWidth="1"/>
    <col min="14604" max="14849" width="11.42578125" style="80"/>
    <col min="14850" max="14850" width="18.85546875" style="80" customWidth="1"/>
    <col min="14851" max="14851" width="11.42578125" style="80"/>
    <col min="14852" max="14852" width="14.42578125" style="80" customWidth="1"/>
    <col min="14853" max="14857" width="11.42578125" style="80"/>
    <col min="14858" max="14858" width="18.7109375" style="80" customWidth="1"/>
    <col min="14859" max="14859" width="14.140625" style="80" customWidth="1"/>
    <col min="14860" max="15105" width="11.42578125" style="80"/>
    <col min="15106" max="15106" width="18.85546875" style="80" customWidth="1"/>
    <col min="15107" max="15107" width="11.42578125" style="80"/>
    <col min="15108" max="15108" width="14.42578125" style="80" customWidth="1"/>
    <col min="15109" max="15113" width="11.42578125" style="80"/>
    <col min="15114" max="15114" width="18.7109375" style="80" customWidth="1"/>
    <col min="15115" max="15115" width="14.140625" style="80" customWidth="1"/>
    <col min="15116" max="15361" width="11.42578125" style="80"/>
    <col min="15362" max="15362" width="18.85546875" style="80" customWidth="1"/>
    <col min="15363" max="15363" width="11.42578125" style="80"/>
    <col min="15364" max="15364" width="14.42578125" style="80" customWidth="1"/>
    <col min="15365" max="15369" width="11.42578125" style="80"/>
    <col min="15370" max="15370" width="18.7109375" style="80" customWidth="1"/>
    <col min="15371" max="15371" width="14.140625" style="80" customWidth="1"/>
    <col min="15372" max="15617" width="11.42578125" style="80"/>
    <col min="15618" max="15618" width="18.85546875" style="80" customWidth="1"/>
    <col min="15619" max="15619" width="11.42578125" style="80"/>
    <col min="15620" max="15620" width="14.42578125" style="80" customWidth="1"/>
    <col min="15621" max="15625" width="11.42578125" style="80"/>
    <col min="15626" max="15626" width="18.7109375" style="80" customWidth="1"/>
    <col min="15627" max="15627" width="14.140625" style="80" customWidth="1"/>
    <col min="15628" max="15873" width="11.42578125" style="80"/>
    <col min="15874" max="15874" width="18.85546875" style="80" customWidth="1"/>
    <col min="15875" max="15875" width="11.42578125" style="80"/>
    <col min="15876" max="15876" width="14.42578125" style="80" customWidth="1"/>
    <col min="15877" max="15881" width="11.42578125" style="80"/>
    <col min="15882" max="15882" width="18.7109375" style="80" customWidth="1"/>
    <col min="15883" max="15883" width="14.140625" style="80" customWidth="1"/>
    <col min="15884" max="16129" width="11.42578125" style="80"/>
    <col min="16130" max="16130" width="18.85546875" style="80" customWidth="1"/>
    <col min="16131" max="16131" width="11.42578125" style="80"/>
    <col min="16132" max="16132" width="14.42578125" style="80" customWidth="1"/>
    <col min="16133" max="16137" width="11.42578125" style="80"/>
    <col min="16138" max="16138" width="18.7109375" style="80" customWidth="1"/>
    <col min="16139" max="16139" width="14.140625" style="80" customWidth="1"/>
    <col min="16140" max="16384" width="11.42578125" style="80"/>
  </cols>
  <sheetData>
    <row r="2" spans="1:14" ht="13.5" thickBot="1" x14ac:dyDescent="0.25"/>
    <row r="3" spans="1:14" ht="34.5" thickBot="1" x14ac:dyDescent="0.25">
      <c r="A3" s="81" t="s">
        <v>998</v>
      </c>
      <c r="B3" s="81" t="s">
        <v>999</v>
      </c>
      <c r="C3" s="82" t="s">
        <v>1000</v>
      </c>
      <c r="D3" s="81" t="s">
        <v>1001</v>
      </c>
      <c r="E3" s="82" t="s">
        <v>1002</v>
      </c>
      <c r="F3" s="83" t="s">
        <v>1003</v>
      </c>
      <c r="G3" s="81" t="s">
        <v>995</v>
      </c>
      <c r="H3" s="81" t="s">
        <v>996</v>
      </c>
      <c r="I3" s="81" t="s">
        <v>997</v>
      </c>
      <c r="J3" s="84" t="s">
        <v>1004</v>
      </c>
      <c r="K3" s="81" t="s">
        <v>1005</v>
      </c>
      <c r="L3" s="81" t="s">
        <v>1006</v>
      </c>
      <c r="M3" s="82" t="s">
        <v>1007</v>
      </c>
      <c r="N3" s="91" t="s">
        <v>1093</v>
      </c>
    </row>
    <row r="4" spans="1:14" ht="26.25" thickBot="1" x14ac:dyDescent="0.25">
      <c r="A4" s="85" t="s">
        <v>1008</v>
      </c>
      <c r="B4" s="85" t="s">
        <v>1009</v>
      </c>
      <c r="C4" s="86">
        <v>5</v>
      </c>
      <c r="D4" s="85" t="s">
        <v>1010</v>
      </c>
      <c r="E4" s="86">
        <v>5</v>
      </c>
      <c r="F4" s="87" t="s">
        <v>1011</v>
      </c>
      <c r="G4" s="85" t="s">
        <v>1012</v>
      </c>
      <c r="H4" s="85" t="s">
        <v>1013</v>
      </c>
      <c r="I4" s="85" t="s">
        <v>1014</v>
      </c>
      <c r="J4" s="88" t="s">
        <v>1015</v>
      </c>
      <c r="K4" s="85" t="s">
        <v>1016</v>
      </c>
      <c r="L4" s="85" t="s">
        <v>1017</v>
      </c>
      <c r="M4" s="86" t="s">
        <v>1018</v>
      </c>
      <c r="N4" s="91" t="s">
        <v>1011</v>
      </c>
    </row>
    <row r="5" spans="1:14" ht="26.25" thickBot="1" x14ac:dyDescent="0.25">
      <c r="A5" s="85" t="s">
        <v>1019</v>
      </c>
      <c r="B5" s="85" t="s">
        <v>1020</v>
      </c>
      <c r="C5" s="86">
        <v>4</v>
      </c>
      <c r="D5" s="85" t="s">
        <v>1021</v>
      </c>
      <c r="E5" s="86">
        <v>4</v>
      </c>
      <c r="F5" s="87" t="s">
        <v>1022</v>
      </c>
      <c r="G5" s="85" t="s">
        <v>1023</v>
      </c>
      <c r="H5" s="85" t="s">
        <v>1024</v>
      </c>
      <c r="I5" s="85" t="s">
        <v>1025</v>
      </c>
      <c r="J5" s="88" t="s">
        <v>1026</v>
      </c>
      <c r="K5" s="85" t="s">
        <v>1027</v>
      </c>
      <c r="L5" s="85" t="s">
        <v>1028</v>
      </c>
      <c r="M5" s="86" t="s">
        <v>1029</v>
      </c>
      <c r="N5" s="91" t="s">
        <v>1022</v>
      </c>
    </row>
    <row r="6" spans="1:14" ht="39" thickBot="1" x14ac:dyDescent="0.25">
      <c r="A6" s="85" t="s">
        <v>1030</v>
      </c>
      <c r="B6" s="85" t="s">
        <v>1031</v>
      </c>
      <c r="C6" s="86">
        <v>3</v>
      </c>
      <c r="D6" s="85" t="s">
        <v>1032</v>
      </c>
      <c r="E6" s="86">
        <v>3</v>
      </c>
      <c r="F6" s="89" t="s">
        <v>1033</v>
      </c>
      <c r="G6" s="85" t="s">
        <v>1034</v>
      </c>
      <c r="H6" s="85" t="s">
        <v>1035</v>
      </c>
      <c r="I6" s="90" t="s">
        <v>1102</v>
      </c>
      <c r="J6" s="88" t="s">
        <v>1036</v>
      </c>
      <c r="K6" s="85" t="s">
        <v>1037</v>
      </c>
      <c r="M6" s="86" t="s">
        <v>1031</v>
      </c>
      <c r="N6" s="91"/>
    </row>
    <row r="7" spans="1:14" ht="13.5" thickBot="1" x14ac:dyDescent="0.25">
      <c r="A7" s="85" t="s">
        <v>1038</v>
      </c>
      <c r="B7" s="85" t="s">
        <v>1039</v>
      </c>
      <c r="C7" s="86">
        <v>2</v>
      </c>
      <c r="D7" s="85" t="s">
        <v>1040</v>
      </c>
      <c r="E7" s="86">
        <v>2</v>
      </c>
      <c r="F7" s="91"/>
      <c r="G7" s="91"/>
      <c r="H7" s="91"/>
      <c r="I7" s="91"/>
      <c r="J7" s="88" t="s">
        <v>1041</v>
      </c>
      <c r="K7" s="85" t="s">
        <v>1042</v>
      </c>
      <c r="M7" s="86" t="s">
        <v>1043</v>
      </c>
      <c r="N7" s="91"/>
    </row>
    <row r="8" spans="1:14" ht="25.5" x14ac:dyDescent="0.2">
      <c r="A8" s="85" t="s">
        <v>1044</v>
      </c>
      <c r="B8" s="85" t="s">
        <v>1045</v>
      </c>
      <c r="C8" s="86">
        <v>1</v>
      </c>
      <c r="D8" s="85" t="s">
        <v>1046</v>
      </c>
      <c r="E8" s="86">
        <v>1</v>
      </c>
      <c r="F8" s="91"/>
      <c r="G8" s="91"/>
      <c r="H8" s="91"/>
      <c r="I8" s="91"/>
      <c r="J8" s="91"/>
      <c r="K8" s="85" t="s">
        <v>1047</v>
      </c>
    </row>
    <row r="9" spans="1:14" ht="25.5" x14ac:dyDescent="0.2">
      <c r="A9" s="85" t="s">
        <v>1048</v>
      </c>
      <c r="B9" s="91"/>
      <c r="C9" s="91"/>
      <c r="D9" s="91"/>
      <c r="E9" s="91"/>
      <c r="F9" s="91"/>
      <c r="G9" s="91"/>
      <c r="H9" s="91"/>
      <c r="I9" s="91"/>
      <c r="J9" s="91"/>
      <c r="K9" s="85" t="s">
        <v>1049</v>
      </c>
    </row>
    <row r="10" spans="1:14" x14ac:dyDescent="0.2">
      <c r="A10" s="85" t="s">
        <v>1050</v>
      </c>
      <c r="B10" s="91"/>
      <c r="C10" s="91"/>
      <c r="D10" s="91"/>
      <c r="E10" s="91"/>
      <c r="F10" s="91"/>
      <c r="G10" s="91"/>
      <c r="H10" s="91"/>
      <c r="I10" s="91"/>
      <c r="J10" s="91"/>
      <c r="K10" s="85" t="s">
        <v>1051</v>
      </c>
    </row>
    <row r="11" spans="1:14" x14ac:dyDescent="0.2">
      <c r="A11" s="85" t="s">
        <v>1052</v>
      </c>
      <c r="K11" s="85" t="s">
        <v>1053</v>
      </c>
    </row>
    <row r="12" spans="1:14" x14ac:dyDescent="0.2">
      <c r="A12" s="85" t="s">
        <v>1054</v>
      </c>
      <c r="K12" s="85" t="s">
        <v>1055</v>
      </c>
    </row>
    <row r="13" spans="1:14" x14ac:dyDescent="0.2">
      <c r="A13" s="85" t="s">
        <v>1056</v>
      </c>
      <c r="K13" s="85" t="s">
        <v>1057</v>
      </c>
    </row>
    <row r="14" spans="1:14" x14ac:dyDescent="0.2">
      <c r="A14" s="85" t="s">
        <v>1058</v>
      </c>
      <c r="K14" s="85" t="s">
        <v>1059</v>
      </c>
    </row>
    <row r="15" spans="1:14" ht="38.25" x14ac:dyDescent="0.2">
      <c r="A15" s="85" t="s">
        <v>1060</v>
      </c>
      <c r="K15" s="85" t="s">
        <v>1061</v>
      </c>
    </row>
    <row r="16" spans="1:14" ht="12.75" customHeight="1" x14ac:dyDescent="0.2">
      <c r="A16" s="85" t="s">
        <v>1062</v>
      </c>
    </row>
    <row r="17" spans="1:9" x14ac:dyDescent="0.2">
      <c r="A17" s="85" t="s">
        <v>1063</v>
      </c>
    </row>
    <row r="18" spans="1:9" x14ac:dyDescent="0.2">
      <c r="A18" s="85" t="s">
        <v>1064</v>
      </c>
    </row>
    <row r="19" spans="1:9" x14ac:dyDescent="0.2">
      <c r="A19" s="85" t="s">
        <v>1065</v>
      </c>
    </row>
    <row r="20" spans="1:9" x14ac:dyDescent="0.2">
      <c r="A20" s="85" t="s">
        <v>1066</v>
      </c>
    </row>
    <row r="21" spans="1:9" ht="25.5" x14ac:dyDescent="0.2">
      <c r="A21" s="85" t="s">
        <v>1067</v>
      </c>
    </row>
    <row r="22" spans="1:9" x14ac:dyDescent="0.2">
      <c r="A22" s="85" t="s">
        <v>1068</v>
      </c>
    </row>
    <row r="23" spans="1:9" x14ac:dyDescent="0.2">
      <c r="A23" s="85" t="s">
        <v>1069</v>
      </c>
    </row>
    <row r="24" spans="1:9" x14ac:dyDescent="0.2">
      <c r="A24" s="85" t="s">
        <v>1070</v>
      </c>
      <c r="G24" s="92"/>
      <c r="H24" s="92"/>
      <c r="I24" s="92"/>
    </row>
    <row r="25" spans="1:9" x14ac:dyDescent="0.2">
      <c r="A25" s="85" t="s">
        <v>1071</v>
      </c>
    </row>
    <row r="26" spans="1:9" x14ac:dyDescent="0.2">
      <c r="A26" s="85" t="s">
        <v>1072</v>
      </c>
    </row>
    <row r="27" spans="1:9" x14ac:dyDescent="0.2">
      <c r="A27" s="85" t="s">
        <v>1073</v>
      </c>
    </row>
    <row r="28" spans="1:9" x14ac:dyDescent="0.2">
      <c r="A28" s="85" t="s">
        <v>1074</v>
      </c>
    </row>
    <row r="29" spans="1:9" x14ac:dyDescent="0.2">
      <c r="A29" s="85" t="s">
        <v>1075</v>
      </c>
    </row>
    <row r="30" spans="1:9" x14ac:dyDescent="0.2">
      <c r="A30" s="85" t="s">
        <v>1076</v>
      </c>
    </row>
    <row r="31" spans="1:9" x14ac:dyDescent="0.2">
      <c r="A31" s="85" t="s">
        <v>1077</v>
      </c>
    </row>
    <row r="32" spans="1:9" x14ac:dyDescent="0.2">
      <c r="A32" s="85" t="s">
        <v>1078</v>
      </c>
    </row>
    <row r="33" spans="1:1" x14ac:dyDescent="0.2">
      <c r="A33" s="85" t="s">
        <v>1079</v>
      </c>
    </row>
    <row r="34" spans="1:1" x14ac:dyDescent="0.2">
      <c r="A34" s="85" t="s">
        <v>1080</v>
      </c>
    </row>
    <row r="35" spans="1:1" x14ac:dyDescent="0.2">
      <c r="A35" s="85" t="s">
        <v>1081</v>
      </c>
    </row>
    <row r="36" spans="1:1" x14ac:dyDescent="0.2">
      <c r="A36" s="85" t="s">
        <v>1082</v>
      </c>
    </row>
    <row r="37" spans="1:1" x14ac:dyDescent="0.2">
      <c r="A37" s="85" t="s">
        <v>1083</v>
      </c>
    </row>
    <row r="38" spans="1:1" x14ac:dyDescent="0.2">
      <c r="A38" s="85" t="s">
        <v>1084</v>
      </c>
    </row>
    <row r="39" spans="1:1" x14ac:dyDescent="0.2">
      <c r="A39" s="85" t="s">
        <v>1053</v>
      </c>
    </row>
    <row r="40" spans="1:1" x14ac:dyDescent="0.2">
      <c r="A40" s="85" t="s">
        <v>1085</v>
      </c>
    </row>
    <row r="41" spans="1:1" x14ac:dyDescent="0.2">
      <c r="A41" s="85" t="s">
        <v>1086</v>
      </c>
    </row>
    <row r="42" spans="1:1" x14ac:dyDescent="0.2">
      <c r="A42" s="85" t="s">
        <v>1087</v>
      </c>
    </row>
    <row r="43" spans="1:1" x14ac:dyDescent="0.2">
      <c r="A43" s="85" t="s">
        <v>1088</v>
      </c>
    </row>
    <row r="44" spans="1:1" x14ac:dyDescent="0.2">
      <c r="A44" s="85" t="s">
        <v>1089</v>
      </c>
    </row>
    <row r="45" spans="1:1" x14ac:dyDescent="0.2">
      <c r="A45" s="85" t="s">
        <v>1090</v>
      </c>
    </row>
    <row r="46" spans="1:1" x14ac:dyDescent="0.2">
      <c r="A46" s="85" t="s">
        <v>1091</v>
      </c>
    </row>
    <row r="47" spans="1:1" x14ac:dyDescent="0.2">
      <c r="A47" s="85" t="s">
        <v>1092</v>
      </c>
    </row>
    <row r="48" spans="1:1" x14ac:dyDescent="0.2">
      <c r="A48" s="85"/>
    </row>
    <row r="49" spans="1:1" x14ac:dyDescent="0.2">
      <c r="A49" s="85"/>
    </row>
  </sheetData>
  <sheetProtection password="CCEB"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101</vt:i4>
      </vt:variant>
    </vt:vector>
  </HeadingPairs>
  <TitlesOfParts>
    <vt:vector size="104" baseType="lpstr">
      <vt:lpstr>Instituciones</vt:lpstr>
      <vt:lpstr>Matriz Riesgos_2020</vt:lpstr>
      <vt:lpstr>DATOS</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DIRECCIÓN_GENERAL_DE_OBRAS_PÚBLICAS</vt:lpstr>
      <vt:lpstr>ECONOMÍA_FOMENTO_Y_TURISMO</vt:lpstr>
      <vt:lpstr>EDUCACIÓN</vt:lpstr>
      <vt:lpstr>empresas_estado</vt:lpstr>
      <vt:lpstr>ENERGÍA</vt:lpstr>
      <vt:lpstr>ESTRATEGIA</vt:lpstr>
      <vt:lpstr>fuente</vt:lpstr>
      <vt:lpstr>HACIENDA</vt:lpstr>
      <vt:lpstr>IMPACTO</vt:lpstr>
      <vt:lpstr>INTERIOR_Y_SEGURIDAD_PÚBLICA</vt:lpstr>
      <vt:lpstr>JUSTICIA</vt:lpstr>
      <vt:lpstr>MEDIO_AMBIENTE</vt:lpstr>
      <vt:lpstr>MINERÍA</vt:lpstr>
      <vt:lpstr>Ministerio</vt:lpstr>
      <vt:lpstr>MUJER_Y_LA_EQUIDAD_DE_GÉNERO</vt:lpstr>
      <vt:lpstr>normas_control</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SI_NO</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Carolina Hidalgo</cp:lastModifiedBy>
  <cp:lastPrinted>2019-12-13T16:17:07Z</cp:lastPrinted>
  <dcterms:created xsi:type="dcterms:W3CDTF">2012-12-05T23:12:02Z</dcterms:created>
  <dcterms:modified xsi:type="dcterms:W3CDTF">2020-03-26T23:08:51Z</dcterms:modified>
</cp:coreProperties>
</file>